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yangc\Desktop\星星草plants修改稿20241127\星星草二审投稿文件1129\投稿文件plants修改稿\论文图表\"/>
    </mc:Choice>
  </mc:AlternateContent>
  <xr:revisionPtr revIDLastSave="0" documentId="13_ncr:1_{FDEE6FB8-5DE7-4F46-9FCC-068396E7E75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Table S1" sheetId="1" r:id="rId1"/>
    <sheet name="Table S2" sheetId="2" r:id="rId2"/>
    <sheet name="Table S3" sheetId="3" r:id="rId3"/>
    <sheet name="Table S4" sheetId="4" r:id="rId4"/>
  </sheets>
  <definedNames>
    <definedName name="_xlnm._FilterDatabase" localSheetId="2" hidden="1">'Table S3'!$A$4:$X$166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5" i="3" l="1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X105" i="3"/>
  <c r="X106" i="3"/>
  <c r="X107" i="3"/>
  <c r="X108" i="3"/>
  <c r="X109" i="3"/>
  <c r="X110" i="3"/>
  <c r="X111" i="3"/>
  <c r="X112" i="3"/>
  <c r="X113" i="3"/>
  <c r="X114" i="3"/>
  <c r="X115" i="3"/>
  <c r="X116" i="3"/>
  <c r="X117" i="3"/>
  <c r="X118" i="3"/>
  <c r="X119" i="3"/>
  <c r="X120" i="3"/>
  <c r="X121" i="3"/>
  <c r="X122" i="3"/>
  <c r="X123" i="3"/>
  <c r="X124" i="3"/>
  <c r="X125" i="3"/>
  <c r="X126" i="3"/>
  <c r="X127" i="3"/>
  <c r="X128" i="3"/>
  <c r="X129" i="3"/>
  <c r="X130" i="3"/>
  <c r="X131" i="3"/>
  <c r="X132" i="3"/>
  <c r="X133" i="3"/>
  <c r="X134" i="3"/>
  <c r="X135" i="3"/>
  <c r="X136" i="3"/>
  <c r="X137" i="3"/>
  <c r="X138" i="3"/>
  <c r="X139" i="3"/>
  <c r="X140" i="3"/>
  <c r="X141" i="3"/>
  <c r="X142" i="3"/>
  <c r="X143" i="3"/>
  <c r="X144" i="3"/>
  <c r="X145" i="3"/>
  <c r="X146" i="3"/>
  <c r="X147" i="3"/>
  <c r="X148" i="3"/>
  <c r="X149" i="3"/>
  <c r="X150" i="3"/>
  <c r="X151" i="3"/>
  <c r="X152" i="3"/>
  <c r="X153" i="3"/>
  <c r="X154" i="3"/>
  <c r="X155" i="3"/>
  <c r="X156" i="3"/>
  <c r="X157" i="3"/>
  <c r="X158" i="3"/>
  <c r="X159" i="3"/>
  <c r="X160" i="3"/>
  <c r="X161" i="3"/>
  <c r="X162" i="3"/>
  <c r="X163" i="3"/>
  <c r="X164" i="3"/>
  <c r="X165" i="3"/>
  <c r="X166" i="3"/>
</calcChain>
</file>

<file path=xl/sharedStrings.xml><?xml version="1.0" encoding="utf-8"?>
<sst xmlns="http://schemas.openxmlformats.org/spreadsheetml/2006/main" count="900" uniqueCount="511">
  <si>
    <t>Fv/Fm</t>
  </si>
  <si>
    <t>PhiPS2</t>
  </si>
  <si>
    <t>Fv'/Fm'</t>
  </si>
  <si>
    <t>qP</t>
  </si>
  <si>
    <t>qN</t>
  </si>
  <si>
    <t>CG</t>
  </si>
  <si>
    <t>CG</t>
    <phoneticPr fontId="1" type="noConversion"/>
  </si>
  <si>
    <t>SG</t>
  </si>
  <si>
    <t>SG</t>
    <phoneticPr fontId="1" type="noConversion"/>
  </si>
  <si>
    <t>Average</t>
  </si>
  <si>
    <t>Average</t>
    <phoneticPr fontId="1" type="noConversion"/>
  </si>
  <si>
    <t>Standard Deviation</t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</si>
  <si>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 (t test)</t>
    </r>
    <phoneticPr fontId="1" type="noConversion"/>
  </si>
  <si>
    <t>Leaf</t>
    <phoneticPr fontId="1" type="noConversion"/>
  </si>
  <si>
    <t>Root</t>
    <phoneticPr fontId="1" type="noConversion"/>
  </si>
  <si>
    <t>Index</t>
  </si>
  <si>
    <t>Compounds</t>
  </si>
  <si>
    <t>Class I</t>
  </si>
  <si>
    <t>Class II</t>
  </si>
  <si>
    <t>CAS</t>
  </si>
  <si>
    <t>Alkaloids</t>
  </si>
  <si>
    <t>-</t>
  </si>
  <si>
    <t>mws1433</t>
  </si>
  <si>
    <t>N-Feruloyltyramine</t>
  </si>
  <si>
    <t>66648-43-9</t>
  </si>
  <si>
    <t>pmb0130</t>
  </si>
  <si>
    <t>Acetryptine</t>
  </si>
  <si>
    <t>3551-18-6</t>
  </si>
  <si>
    <t>Lmhp005784</t>
  </si>
  <si>
    <t>p-Coumaroylferuloylcadaverine</t>
  </si>
  <si>
    <t>pmb0500</t>
  </si>
  <si>
    <t>N-p-Coumaroyl-N'-feruloylputrescine</t>
  </si>
  <si>
    <t>380302-96-5</t>
  </si>
  <si>
    <t>Lmhp005872</t>
  </si>
  <si>
    <t>Diferuloylcadaverine</t>
  </si>
  <si>
    <t>Lmhp005550</t>
  </si>
  <si>
    <t>N,N'-Diferuloylputrescine</t>
  </si>
  <si>
    <t>42369-86-8</t>
  </si>
  <si>
    <t>pme2693</t>
  </si>
  <si>
    <t>N-Acetylputrescine</t>
  </si>
  <si>
    <t>18233-70-0</t>
  </si>
  <si>
    <t>Lmhp002501</t>
  </si>
  <si>
    <t>N-Feruloylhydroxyputrescine</t>
  </si>
  <si>
    <t>pmb0501</t>
  </si>
  <si>
    <t>Agmatine</t>
  </si>
  <si>
    <t>306-60-5</t>
  </si>
  <si>
    <t>pme1841</t>
  </si>
  <si>
    <t>Cadaverine</t>
  </si>
  <si>
    <t>462-94-2</t>
  </si>
  <si>
    <t>pmb0776</t>
  </si>
  <si>
    <t>N-Feruloyltryptamine</t>
  </si>
  <si>
    <t>53905-13-8</t>
  </si>
  <si>
    <t>pmb0323</t>
  </si>
  <si>
    <t>N-Caffeoylputrescine</t>
  </si>
  <si>
    <t>29554-26-5</t>
  </si>
  <si>
    <t>Lmlp003161</t>
  </si>
  <si>
    <t>N-Feruloylputrescine</t>
  </si>
  <si>
    <t>501-13-3</t>
  </si>
  <si>
    <t>Lmhp003013</t>
  </si>
  <si>
    <t>N-Feruloyl-Cadaverine</t>
  </si>
  <si>
    <t>pmb0494</t>
  </si>
  <si>
    <t>Sinapoylputrescine</t>
  </si>
  <si>
    <t>70185-57-8</t>
  </si>
  <si>
    <t>pmb0496</t>
  </si>
  <si>
    <t>N-Feruloylagmatine</t>
  </si>
  <si>
    <t>pma1839</t>
  </si>
  <si>
    <t>N-Sinapoylcadaverine</t>
  </si>
  <si>
    <t>pmb0489</t>
  </si>
  <si>
    <t>N-Glucosyl-p-coumaroylputrescine</t>
  </si>
  <si>
    <t>ML10181668</t>
  </si>
  <si>
    <t>Cycloleucine</t>
  </si>
  <si>
    <t>Amino acids and derivatives</t>
  </si>
  <si>
    <t>52-52-8</t>
  </si>
  <si>
    <t>Lmhp001461</t>
  </si>
  <si>
    <t>L-Prolyl-L-Leucine</t>
  </si>
  <si>
    <t>52899-07-7</t>
  </si>
  <si>
    <t>Zmyn000155</t>
  </si>
  <si>
    <t>N-α-Acetyl-L-ornithine</t>
  </si>
  <si>
    <t>6205-08-9</t>
  </si>
  <si>
    <t>pme1228</t>
  </si>
  <si>
    <t>5-Hydroxy-L-tryptophan</t>
  </si>
  <si>
    <t>56-69-9</t>
  </si>
  <si>
    <t>Lmhp001732</t>
  </si>
  <si>
    <t>L-Prolyl-L-Phenylalanine</t>
  </si>
  <si>
    <t>13589-02-1</t>
  </si>
  <si>
    <t>pme0195</t>
  </si>
  <si>
    <t>L-Cysteine</t>
  </si>
  <si>
    <t>52-90-4</t>
  </si>
  <si>
    <t>pme0006</t>
  </si>
  <si>
    <t>L-Proline</t>
  </si>
  <si>
    <t>147-85-3</t>
  </si>
  <si>
    <t>pme0128</t>
  </si>
  <si>
    <t>L-Alanyl-L-Alanine</t>
  </si>
  <si>
    <t>1948-31-8</t>
  </si>
  <si>
    <t>mws0230</t>
  </si>
  <si>
    <t>L-Threonine*</t>
  </si>
  <si>
    <t>72-19-5</t>
  </si>
  <si>
    <t>pme2566</t>
  </si>
  <si>
    <t>5-L-Glutamyl-L-amino acid</t>
  </si>
  <si>
    <t>5875-41-2</t>
  </si>
  <si>
    <t>mws0001</t>
  </si>
  <si>
    <t>L-Asparagine</t>
  </si>
  <si>
    <t>70-47-3</t>
  </si>
  <si>
    <t>mws0193</t>
  </si>
  <si>
    <t>L-Homocitrulline</t>
  </si>
  <si>
    <t>1190-49-4</t>
  </si>
  <si>
    <t>Hmsp000364</t>
  </si>
  <si>
    <t>L-Cyclopentylglycine</t>
  </si>
  <si>
    <t>2521-84-8</t>
  </si>
  <si>
    <t>mws0282</t>
  </si>
  <si>
    <t>L-Tryptophan</t>
  </si>
  <si>
    <t>73-22-3</t>
  </si>
  <si>
    <t>pme0193</t>
  </si>
  <si>
    <t>L-Glutamine</t>
  </si>
  <si>
    <t>56-85-9</t>
  </si>
  <si>
    <t>pme0137</t>
  </si>
  <si>
    <t>N-Acetyl-L-Glutamine</t>
  </si>
  <si>
    <t>2490-97-3</t>
  </si>
  <si>
    <t>pme0026</t>
  </si>
  <si>
    <t>L-Lysine</t>
  </si>
  <si>
    <t>56-87-1</t>
  </si>
  <si>
    <t>pme2914</t>
  </si>
  <si>
    <t>3-Hydroxy-3-methylpentane-1,5-dioic acid</t>
  </si>
  <si>
    <t>503-49-1</t>
  </si>
  <si>
    <t>mws1050</t>
  </si>
  <si>
    <t>O-Acetylserine</t>
  </si>
  <si>
    <t>5147-00-2</t>
  </si>
  <si>
    <t>mws0219</t>
  </si>
  <si>
    <t>L-Aspartic Acid</t>
  </si>
  <si>
    <t>56-84-8</t>
  </si>
  <si>
    <t>pme1210</t>
  </si>
  <si>
    <t>L-Methionine</t>
  </si>
  <si>
    <t>63-68-3</t>
  </si>
  <si>
    <t>pmb0468</t>
  </si>
  <si>
    <t>N-Formyl-L-Methionine</t>
  </si>
  <si>
    <t>4289-98-9</t>
  </si>
  <si>
    <t>Zmzn000113</t>
  </si>
  <si>
    <t>L-threo-3-Methylaspartate</t>
  </si>
  <si>
    <t>6061-13-8</t>
  </si>
  <si>
    <t>mws0227</t>
  </si>
  <si>
    <t>L-Leucine*</t>
  </si>
  <si>
    <t>61-90-5</t>
  </si>
  <si>
    <t>mws0582</t>
  </si>
  <si>
    <t>S-(Methyl)glutathione</t>
  </si>
  <si>
    <t>2922-56-7</t>
  </si>
  <si>
    <t>pme0066</t>
  </si>
  <si>
    <t>Guanidinoacetate</t>
  </si>
  <si>
    <t>352-97-6</t>
  </si>
  <si>
    <t>mws0258</t>
  </si>
  <si>
    <t>L-Isoleucine*</t>
  </si>
  <si>
    <t>73-32-5</t>
  </si>
  <si>
    <t>pme3827</t>
  </si>
  <si>
    <t>3,4-Dihydroxy-L-phenylalanine (L-Dopa)</t>
  </si>
  <si>
    <t>59-92-7</t>
  </si>
  <si>
    <t>pme1002</t>
  </si>
  <si>
    <t>L-Tyramine</t>
  </si>
  <si>
    <t>51-67-2</t>
  </si>
  <si>
    <t>pme0170</t>
  </si>
  <si>
    <t>N-Acetyl-L-Arginine</t>
  </si>
  <si>
    <t>155-84-0</t>
  </si>
  <si>
    <t>pme0120</t>
  </si>
  <si>
    <t>5-Aminovaleric acid</t>
  </si>
  <si>
    <t>660-88-8</t>
  </si>
  <si>
    <t>pme0008</t>
  </si>
  <si>
    <t>L-Citrulline</t>
  </si>
  <si>
    <t>372-75-8</t>
  </si>
  <si>
    <t>pme2563</t>
  </si>
  <si>
    <t>γ-Glu-Cys</t>
  </si>
  <si>
    <t>636-58-8</t>
  </si>
  <si>
    <t>pme2758</t>
  </si>
  <si>
    <t>4-Hydroxy-L-glutamic acid</t>
  </si>
  <si>
    <t>3913-68-6</t>
  </si>
  <si>
    <t>mws0260</t>
  </si>
  <si>
    <t>L-Arginine</t>
  </si>
  <si>
    <t>74-79-3</t>
  </si>
  <si>
    <t>pme0122</t>
  </si>
  <si>
    <t>N6-Acetyl-L-lysine</t>
  </si>
  <si>
    <t>692-04-6</t>
  </si>
  <si>
    <t>mws0256</t>
  </si>
  <si>
    <t>L-Valine</t>
  </si>
  <si>
    <t>72-18-4</t>
  </si>
  <si>
    <t>pme2559</t>
  </si>
  <si>
    <t>N-Acetyl-L-Aspartic Acid</t>
  </si>
  <si>
    <t>997-55-7</t>
  </si>
  <si>
    <t>pme0010</t>
  </si>
  <si>
    <t>L-Serine</t>
  </si>
  <si>
    <t>56-45-1</t>
  </si>
  <si>
    <t>mws0263</t>
  </si>
  <si>
    <t>5-Oxo-L-Proline</t>
  </si>
  <si>
    <t>98-79-3</t>
  </si>
  <si>
    <t>Lmfn004093</t>
  </si>
  <si>
    <t>Phloretin-4'-O-glucoside (Trilobatin)</t>
  </si>
  <si>
    <t>Flavonoids</t>
  </si>
  <si>
    <t>Chalcones</t>
  </si>
  <si>
    <t>4192-90-9</t>
  </si>
  <si>
    <t>Lmsp008443</t>
  </si>
  <si>
    <t>3,3',5-Trihydroxy-4',7-dimethoxyflavanone</t>
  </si>
  <si>
    <t>Dihydroflavone</t>
  </si>
  <si>
    <t>mws1519</t>
  </si>
  <si>
    <t>Eriodictyol-7-O-Rutinoside (Eriocitrin)</t>
  </si>
  <si>
    <t>13463-28-0</t>
  </si>
  <si>
    <t>Lmmp004720</t>
  </si>
  <si>
    <t>Apigenin-7-O-(2''-feruloyl)glucuronide-4'-O-glucuronide*</t>
  </si>
  <si>
    <t>Flavonoid</t>
  </si>
  <si>
    <t>Lmgp004959</t>
  </si>
  <si>
    <t>Tricin-7-O-neohesperidoside</t>
  </si>
  <si>
    <t>53766-40-8</t>
  </si>
  <si>
    <t>pmb0719</t>
  </si>
  <si>
    <t>Tricin-4'-O-(syringyl alcohol)ether-5-O-glucoside</t>
  </si>
  <si>
    <t>pmb1312</t>
  </si>
  <si>
    <t>Tricin-4'-O-(guaiacylglycerol)ether-7-O-glucoside</t>
  </si>
  <si>
    <t>pme0368</t>
  </si>
  <si>
    <t>Apigenin-7-O-rutinoside (Isorhoifolin)*</t>
  </si>
  <si>
    <t>552-57-8</t>
  </si>
  <si>
    <t>Hmcp002399</t>
  </si>
  <si>
    <t>Limocitrin-3-O-glucoside</t>
  </si>
  <si>
    <t>Lmjp003655</t>
  </si>
  <si>
    <t>6-C-MethylKaempferol-3-glucoside*</t>
  </si>
  <si>
    <t>Zmzp006857</t>
  </si>
  <si>
    <t>Tricin-4'-O-[β-guaiacyl-(9''-O-acetyl)glycerol]ether</t>
  </si>
  <si>
    <t>Hmgp002189</t>
  </si>
  <si>
    <t>Hispidulin-7-O-Glucoside*</t>
  </si>
  <si>
    <t>17680-84-1</t>
  </si>
  <si>
    <t>Lmgp002501</t>
  </si>
  <si>
    <t>Dhurrin-6'-O-Glucoside</t>
  </si>
  <si>
    <t>Lmpp003930</t>
  </si>
  <si>
    <t>Apigenin-7-O-(6''-p-Coumaryl)glucoside</t>
  </si>
  <si>
    <t>pmb0744</t>
  </si>
  <si>
    <t>Tricin-4'-O-Benzoic Acid</t>
  </si>
  <si>
    <t>Hmcp001636</t>
  </si>
  <si>
    <t>Limocitrin-7-O-glucoside</t>
  </si>
  <si>
    <t>pmp000579</t>
  </si>
  <si>
    <t>Diosmetin-7-O-galactoside</t>
  </si>
  <si>
    <t>pmb0716</t>
  </si>
  <si>
    <t>Tricin-4'-O-glucoside-7-O-glucoside</t>
  </si>
  <si>
    <t>Zmzp006906</t>
  </si>
  <si>
    <t>Tricin-4'-O-[β-guaiacyl-(9''-O-p-coumaroyl)glycerol]ether</t>
  </si>
  <si>
    <t>pmb3012</t>
  </si>
  <si>
    <t>Chrysoeriol-7-O-glucoside</t>
  </si>
  <si>
    <t>19993-32-9</t>
  </si>
  <si>
    <t>Lmgp002452</t>
  </si>
  <si>
    <t>2-Glucosyloxy-(4-hydroxyphenyl)acetic acid (Dhurrin acid)</t>
  </si>
  <si>
    <t>Lmnp102580</t>
  </si>
  <si>
    <t>Apigenin-6-C-(2''-xylosyl)glucoside*</t>
  </si>
  <si>
    <t>Flavonoid carbonoside</t>
  </si>
  <si>
    <t>Lmnp202580</t>
  </si>
  <si>
    <t>Apigenin-8-C-(2''-xylosyl)glucoside*</t>
  </si>
  <si>
    <t>pmp000236</t>
  </si>
  <si>
    <t>Isovitexin-8-O-xylcoside</t>
  </si>
  <si>
    <t>pmp000233</t>
  </si>
  <si>
    <t>Swertiajaponin</t>
  </si>
  <si>
    <t>6980-25-2</t>
  </si>
  <si>
    <t>mws1434</t>
  </si>
  <si>
    <t>Apigenin-6-C-glucoside (Isovitexin)*</t>
  </si>
  <si>
    <t>29702-25-8</t>
  </si>
  <si>
    <t>mws0048</t>
  </si>
  <si>
    <t>Apigenin-8-C-Glucoside (Vitexin)*</t>
  </si>
  <si>
    <t>3681-93-4</t>
  </si>
  <si>
    <t>Lmnp003080</t>
  </si>
  <si>
    <t>Hispidulin-8-C-(2''-O-xylosyl)xyloside</t>
  </si>
  <si>
    <t>pme1665</t>
  </si>
  <si>
    <t>Isovitexin-7-O-glucoside(Saponarin)</t>
  </si>
  <si>
    <t>20310-89-8</t>
  </si>
  <si>
    <t>Hmln001836</t>
  </si>
  <si>
    <t>Kaempferol-3-O-(6''-Acetyl)glucosyl-(1→3)-Galactoside</t>
  </si>
  <si>
    <t>Flavonols</t>
  </si>
  <si>
    <t>Lmmp002963</t>
  </si>
  <si>
    <t>6-C-Methylquercetin-3-O-rutinoside</t>
  </si>
  <si>
    <t>Hmln002189</t>
  </si>
  <si>
    <t>Quercetin-3-O-(6''-malonyl)galactoside</t>
  </si>
  <si>
    <t>mws0913</t>
  </si>
  <si>
    <t>Kaempferol-3-O-galactoside (Trifolin)</t>
  </si>
  <si>
    <t>23627-87-4</t>
  </si>
  <si>
    <t>pmp000411</t>
  </si>
  <si>
    <t>Genistein-8-C-apiosyl(1→6)glucoside</t>
  </si>
  <si>
    <t>Isoflavones</t>
  </si>
  <si>
    <t>5,7,4'-Trihydroxy-6,8-dimethoxyisoflavone-7-O-galactoside-rhamnose</t>
  </si>
  <si>
    <t>Lmgp004474</t>
  </si>
  <si>
    <t>Genistein-7-O-galactoside-rhamnose*</t>
  </si>
  <si>
    <t>Hmsn000210</t>
  </si>
  <si>
    <t>Methyl 7,10-hexadecadienoate</t>
  </si>
  <si>
    <t>Lipids</t>
  </si>
  <si>
    <t>Free fatty acids</t>
  </si>
  <si>
    <t>Lmbn005487</t>
  </si>
  <si>
    <t>12,13-DHOME; (9Z)-12,13-Dihydroxyoctadec-9-enoic acid</t>
  </si>
  <si>
    <t>263399-35-5</t>
  </si>
  <si>
    <t>Lmbn005443</t>
  </si>
  <si>
    <t>13-KODE; (9Z,11E)-13-Oxooctadeca-9,11-dienoic acid*</t>
  </si>
  <si>
    <t>54739-30-9</t>
  </si>
  <si>
    <t>pmb2786</t>
  </si>
  <si>
    <t>9-Hydroxy-10,12,15-octadecatrienoic acid*</t>
  </si>
  <si>
    <t>89886-42-0</t>
  </si>
  <si>
    <t>Lmcn009539</t>
  </si>
  <si>
    <t>mws0362</t>
  </si>
  <si>
    <t>Heptadecanoic acid</t>
  </si>
  <si>
    <t>506-12-7</t>
  </si>
  <si>
    <t>mws0361</t>
  </si>
  <si>
    <t>Palmitoleic Acid*</t>
  </si>
  <si>
    <t>373-49-9</t>
  </si>
  <si>
    <t>Lmbn004685</t>
  </si>
  <si>
    <t>5S,8R-DiHODE; (5S,8R,9Z,12Z)-5,8-Dihydroxyoctadeca-9,12-dienoate</t>
  </si>
  <si>
    <t>mws0397</t>
  </si>
  <si>
    <t>Cis-5,8,11,14,17-Eicosapentaenoic Acid</t>
  </si>
  <si>
    <t>10417-94-4</t>
  </si>
  <si>
    <t>mws1436</t>
  </si>
  <si>
    <t>1,18-Octadecanediol</t>
  </si>
  <si>
    <t>3155-43-9</t>
  </si>
  <si>
    <t>mws0955</t>
  </si>
  <si>
    <t>12-Oxo-5,8,10,14-eicosatetraenoic acid</t>
  </si>
  <si>
    <t>108437-64-5</t>
  </si>
  <si>
    <t>mws0954</t>
  </si>
  <si>
    <t>5-Hydroxy-6,8,11,14-eicosatetraenoic acid</t>
  </si>
  <si>
    <t>70608-72-9</t>
  </si>
  <si>
    <t>mws0371</t>
  </si>
  <si>
    <t>Cis-4,7,10,13,16,19-Docosahexaenoic Acid</t>
  </si>
  <si>
    <t>6217-54-5</t>
  </si>
  <si>
    <t>pme1730</t>
  </si>
  <si>
    <t>D-Erythronolactone</t>
  </si>
  <si>
    <t>Organic acids</t>
  </si>
  <si>
    <t>15667-21-7</t>
  </si>
  <si>
    <t>ML10172161</t>
  </si>
  <si>
    <t>Hydroxypyruvic acid</t>
  </si>
  <si>
    <t>1113-60-6</t>
  </si>
  <si>
    <t>pme1975</t>
  </si>
  <si>
    <t>Malonic acid</t>
  </si>
  <si>
    <t>141-82-2</t>
  </si>
  <si>
    <t>pme3207</t>
  </si>
  <si>
    <t>Muconic acid</t>
  </si>
  <si>
    <t>1119-72-8</t>
  </si>
  <si>
    <t>mws0576</t>
  </si>
  <si>
    <t>3-Hydroxybutyric acid</t>
  </si>
  <si>
    <t>300-85-6</t>
  </si>
  <si>
    <t>Lmbn000193</t>
  </si>
  <si>
    <t>Tartronate semialdehyde</t>
  </si>
  <si>
    <t>2480-77-5</t>
  </si>
  <si>
    <t>mws0671</t>
  </si>
  <si>
    <t>L-Homoserine*</t>
  </si>
  <si>
    <t>672-15-1</t>
  </si>
  <si>
    <t>pmb2826</t>
  </si>
  <si>
    <t>L-Citramalic acid</t>
  </si>
  <si>
    <t>6236-09-5</t>
  </si>
  <si>
    <t>Zmgn001448</t>
  </si>
  <si>
    <t>2-Propylmalic Acid</t>
  </si>
  <si>
    <t>Lmbn000198</t>
  </si>
  <si>
    <t>3-Dehydro-L-Threonic Acid*</t>
  </si>
  <si>
    <t>pmb3101</t>
  </si>
  <si>
    <t>49601-06-1</t>
  </si>
  <si>
    <t>pmb2657</t>
  </si>
  <si>
    <t>Argininosuccinic acid</t>
  </si>
  <si>
    <t>2387-71-5</t>
  </si>
  <si>
    <t>pme3154</t>
  </si>
  <si>
    <t>Mevalonic acid</t>
  </si>
  <si>
    <t>150-97-0</t>
  </si>
  <si>
    <t>Lmgn000160</t>
  </si>
  <si>
    <t>3-Ureidopropionic Acid</t>
  </si>
  <si>
    <t>462-88-4</t>
  </si>
  <si>
    <t>pme0274</t>
  </si>
  <si>
    <t>6-Aminocaproic acid</t>
  </si>
  <si>
    <t>60-32-2</t>
  </si>
  <si>
    <t>mws0601</t>
  </si>
  <si>
    <t>Pyrrole-2-carboxylic acid</t>
  </si>
  <si>
    <t>634-97-9</t>
  </si>
  <si>
    <t>Lmgn000242</t>
  </si>
  <si>
    <t>4,5,6-Trihydroxy-2-oxohexanoic acid</t>
  </si>
  <si>
    <t>56742-44-0</t>
  </si>
  <si>
    <t>pme0266</t>
  </si>
  <si>
    <t>Sebacate</t>
  </si>
  <si>
    <t>111-20-6</t>
  </si>
  <si>
    <t>pme2380</t>
  </si>
  <si>
    <t>α-Ketoglutaric acid</t>
  </si>
  <si>
    <t>328-50-7</t>
  </si>
  <si>
    <t>Wmzn000227</t>
  </si>
  <si>
    <t>2,2-Dimethylsuccinic acid</t>
  </si>
  <si>
    <t>597-43-3</t>
  </si>
  <si>
    <t>Lmgp002593</t>
  </si>
  <si>
    <t>3-hydroxybenzaldehyde</t>
  </si>
  <si>
    <t>100-83-4</t>
  </si>
  <si>
    <t>mws0147</t>
  </si>
  <si>
    <t>β-Hydroxyisovaleric acid</t>
  </si>
  <si>
    <t>625-08-1</t>
  </si>
  <si>
    <t>mws0275</t>
  </si>
  <si>
    <t>L-Malic acid*</t>
  </si>
  <si>
    <t>97-67-6</t>
  </si>
  <si>
    <t>Zmgn004439</t>
  </si>
  <si>
    <t>Decanoic acid</t>
  </si>
  <si>
    <t>334-48-5</t>
  </si>
  <si>
    <t>Zmpn000638</t>
  </si>
  <si>
    <t>3-Guanidinopropionic acid</t>
  </si>
  <si>
    <t>353-09-3</t>
  </si>
  <si>
    <t>pme3011</t>
  </si>
  <si>
    <t>γ-Aminobutyric acid</t>
  </si>
  <si>
    <t>56-12-2</t>
  </si>
  <si>
    <t>Zmgn000217</t>
  </si>
  <si>
    <t>Methylenesuccinic acid</t>
  </si>
  <si>
    <t>97-65-4</t>
  </si>
  <si>
    <t>Lmgn000224</t>
  </si>
  <si>
    <t>2-Methyl-3-oxosuccinic acid</t>
  </si>
  <si>
    <t>pme0243</t>
  </si>
  <si>
    <t>Glutaric acid*</t>
  </si>
  <si>
    <t>110-94-1</t>
  </si>
  <si>
    <t>Lmgn000219</t>
  </si>
  <si>
    <t>Succinic semialdehyde</t>
  </si>
  <si>
    <t>692-29-5</t>
  </si>
  <si>
    <t>Zmzn000078</t>
  </si>
  <si>
    <t>Dihydroxyacetone phosphate</t>
  </si>
  <si>
    <t>Saccharides and Alcohols</t>
  </si>
  <si>
    <t>57-04-5</t>
  </si>
  <si>
    <t>mws5040</t>
  </si>
  <si>
    <t>Turanose</t>
  </si>
  <si>
    <t>547-25-1</t>
  </si>
  <si>
    <t>mws4175</t>
  </si>
  <si>
    <t>D-Glucurono-6,3-lactone</t>
  </si>
  <si>
    <t>32449-92-6</t>
  </si>
  <si>
    <t>Hmcn000192</t>
  </si>
  <si>
    <t>Sedoheptulose</t>
  </si>
  <si>
    <t>3019-74-7</t>
  </si>
  <si>
    <t>ML10171848</t>
  </si>
  <si>
    <t>D-Arabinono-1,4-lactone</t>
  </si>
  <si>
    <t>2782-09-4</t>
  </si>
  <si>
    <t>pmf0138</t>
  </si>
  <si>
    <t>D-Mannose*</t>
  </si>
  <si>
    <t>3458-28-4</t>
  </si>
  <si>
    <t>Zmpn000095</t>
  </si>
  <si>
    <t>Sorbitol-6-phosphate</t>
  </si>
  <si>
    <t>20479-58-7</t>
  </si>
  <si>
    <t>pmf0139</t>
  </si>
  <si>
    <t>D-Galactose*</t>
  </si>
  <si>
    <t>59-23-4</t>
  </si>
  <si>
    <t>mws1499</t>
  </si>
  <si>
    <t>D-Arabinose</t>
  </si>
  <si>
    <t>10323-20-3</t>
  </si>
  <si>
    <t>mws1589</t>
  </si>
  <si>
    <t>D-Panose*</t>
  </si>
  <si>
    <t>33401-87-5</t>
  </si>
  <si>
    <t>Zmpn000199</t>
  </si>
  <si>
    <t>D-Galactaric acid*</t>
  </si>
  <si>
    <t>526-99-8</t>
  </si>
  <si>
    <t>Lmmn000214</t>
  </si>
  <si>
    <t>Solatriose</t>
  </si>
  <si>
    <t>528-40-5</t>
  </si>
  <si>
    <t>mws4163</t>
  </si>
  <si>
    <t>Nystose</t>
  </si>
  <si>
    <t>13133-07-8</t>
  </si>
  <si>
    <t>pme2125</t>
  </si>
  <si>
    <t>Raffinose*</t>
  </si>
  <si>
    <t>512-69-6</t>
  </si>
  <si>
    <t>pme0500</t>
  </si>
  <si>
    <t>D-Melezitose</t>
  </si>
  <si>
    <t>597-12-6</t>
  </si>
  <si>
    <t>Lmqn000213</t>
  </si>
  <si>
    <t>Stachyose</t>
  </si>
  <si>
    <t>470-55-3</t>
  </si>
  <si>
    <t>mws0133</t>
  </si>
  <si>
    <t>Nicotinamide</t>
  </si>
  <si>
    <t>Vitamin</t>
  </si>
  <si>
    <t>98-92-0</t>
  </si>
  <si>
    <t>Hmfn000531</t>
  </si>
  <si>
    <t>L-Ascorbic acid (Vitamin C)</t>
  </si>
  <si>
    <t>50-81-7</t>
  </si>
  <si>
    <t>MA10039492</t>
  </si>
  <si>
    <t>Dehydroascorbic acid</t>
  </si>
  <si>
    <t>490-83-5</t>
  </si>
  <si>
    <t>N-Methyl-Trans-4-Hydroxy-L-Proline</t>
  </si>
  <si>
    <t>Lmqp000427</t>
  </si>
  <si>
    <t>E,E,Z-1,3,12-Nonadecatriene-5,14-diol</t>
    <phoneticPr fontId="1" type="noConversion"/>
  </si>
  <si>
    <t>Putrescine</t>
  </si>
  <si>
    <t>pme2292</t>
  </si>
  <si>
    <t>110-60-1</t>
  </si>
  <si>
    <t>2-Isopropylmalic Acid</t>
    <phoneticPr fontId="1" type="noConversion"/>
  </si>
  <si>
    <t>3-Methylmalic acid*</t>
  </si>
  <si>
    <t>Phosphoenolpyruvate</t>
  </si>
  <si>
    <t>D-Galacturonic acid*</t>
  </si>
  <si>
    <t>Lmbn000216</t>
  </si>
  <si>
    <t>mws2125</t>
  </si>
  <si>
    <t>mws1189</t>
  </si>
  <si>
    <t>152204-30-3</t>
  </si>
  <si>
    <t>138-08-9</t>
  </si>
  <si>
    <t>685-73-4</t>
  </si>
  <si>
    <t>Biotin</t>
    <phoneticPr fontId="1" type="noConversion"/>
  </si>
  <si>
    <t>pme2266</t>
  </si>
  <si>
    <t>Carbonhydrates and vitamins</t>
    <phoneticPr fontId="1" type="noConversion"/>
  </si>
  <si>
    <t>58-85-5</t>
  </si>
  <si>
    <t>cis-OPDA</t>
  </si>
  <si>
    <t>JA</t>
  </si>
  <si>
    <t>czR</t>
  </si>
  <si>
    <t>IAA</t>
  </si>
  <si>
    <t>SA</t>
  </si>
  <si>
    <t>JA-ILe</t>
  </si>
  <si>
    <t>iPR</t>
  </si>
  <si>
    <t>ACC</t>
  </si>
  <si>
    <t>ABA</t>
  </si>
  <si>
    <t>tZ</t>
  </si>
  <si>
    <t>tzR</t>
  </si>
  <si>
    <t>cZ</t>
  </si>
  <si>
    <t>iP</t>
  </si>
  <si>
    <t>Leaf electrolyte leakage rate (%)</t>
    <phoneticPr fontId="1" type="noConversion"/>
  </si>
  <si>
    <t>Lmgp003803</t>
    <phoneticPr fontId="1" type="noConversion"/>
  </si>
  <si>
    <t>Standard Deviation</t>
    <phoneticPr fontId="1" type="noConversion"/>
  </si>
  <si>
    <t xml:space="preserve">E </t>
    <phoneticPr fontId="1" type="noConversion"/>
  </si>
  <si>
    <r>
      <t>P</t>
    </r>
    <r>
      <rPr>
        <vertAlign val="subscript"/>
        <sz val="11"/>
        <color theme="1"/>
        <rFont val="Times New Roman"/>
        <family val="1"/>
      </rPr>
      <t>N</t>
    </r>
    <phoneticPr fontId="1" type="noConversion"/>
  </si>
  <si>
    <t xml:space="preserve">gs </t>
    <phoneticPr fontId="1" type="noConversion"/>
  </si>
  <si>
    <t xml:space="preserve">ETR </t>
    <phoneticPr fontId="1" type="noConversion"/>
  </si>
  <si>
    <t>Table S1 The mean value and Standard Deviation for Figure 1.</t>
  </si>
  <si>
    <t>Table S2 The mean value and Standard Deviation for Figure 2.</t>
  </si>
  <si>
    <t>Table S4 The mean value and Standard Deviation for Figure 8.</t>
  </si>
  <si>
    <t>Phenolamides</t>
    <phoneticPr fontId="1" type="noConversion"/>
  </si>
  <si>
    <t>Table S3 The mean value and Standard Deviation for Figures 3-7. Relative concentrations for undetected metabolites were assigned as “9”.</t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</si>
  <si>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 (</t>
    </r>
    <r>
      <rPr>
        <i/>
        <sz val="11"/>
        <color theme="1"/>
        <rFont val="Times New Roman"/>
        <family val="1"/>
      </rPr>
      <t>t-</t>
    </r>
    <r>
      <rPr>
        <sz val="11"/>
        <color theme="1"/>
        <rFont val="Times New Roman"/>
        <family val="1"/>
      </rPr>
      <t>test)</t>
    </r>
    <phoneticPr fontId="1" type="noConversion"/>
  </si>
  <si>
    <r>
      <t>Superoxide (O</t>
    </r>
    <r>
      <rPr>
        <vertAlign val="superscript"/>
        <sz val="11"/>
        <color theme="1"/>
        <rFont val="Times New Roman"/>
        <family val="1"/>
      </rPr>
      <t>2-</t>
    </r>
    <r>
      <rPr>
        <sz val="11"/>
        <color theme="1"/>
        <rFont val="Times New Roman"/>
        <family val="1"/>
      </rPr>
      <t>) production rate (nmol min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 xml:space="preserve"> g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 xml:space="preserve"> FW)</t>
    </r>
    <phoneticPr fontId="1" type="noConversion"/>
  </si>
  <si>
    <r>
      <t>Malondialdehyde  (MDA) concentration (nmol g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 xml:space="preserve"> FW)</t>
    </r>
    <phoneticPr fontId="1" type="noConversion"/>
  </si>
  <si>
    <r>
      <t>Component Name 
(ng·g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 xml:space="preserve"> FW)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</si>
</sst>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_ "/>
    <numFmt numFmtId="183" formatCode="0.00000_ "/>
    <numFmt numFmtId="184" formatCode="0.000_ "/>
  </numFmts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Times New Roman"/>
      <family val="2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76" fontId="4" fillId="0" borderId="0" xfId="0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77" fontId="4" fillId="0" borderId="1" xfId="0" applyNumberFormat="1" applyFont="1" applyFill="1" applyBorder="1"/>
    <xf numFmtId="177" fontId="4" fillId="0" borderId="0" xfId="0" applyNumberFormat="1" applyFont="1" applyFill="1"/>
    <xf numFmtId="177" fontId="4" fillId="0" borderId="0" xfId="0" applyNumberFormat="1" applyFont="1" applyFill="1" applyAlignment="1">
      <alignment horizontal="center"/>
    </xf>
    <xf numFmtId="177" fontId="7" fillId="0" borderId="0" xfId="0" applyNumberFormat="1" applyFont="1" applyFill="1" applyAlignment="1">
      <alignment horizontal="center"/>
    </xf>
    <xf numFmtId="177" fontId="4" fillId="0" borderId="3" xfId="0" applyNumberFormat="1" applyFont="1" applyFill="1" applyBorder="1" applyAlignment="1">
      <alignment horizontal="center"/>
    </xf>
    <xf numFmtId="177" fontId="4" fillId="0" borderId="3" xfId="0" applyNumberFormat="1" applyFont="1" applyFill="1" applyBorder="1"/>
    <xf numFmtId="183" fontId="4" fillId="0" borderId="0" xfId="0" applyNumberFormat="1" applyFont="1" applyFill="1"/>
    <xf numFmtId="183" fontId="4" fillId="0" borderId="0" xfId="0" applyNumberFormat="1" applyFont="1" applyFill="1" applyAlignment="1">
      <alignment horizontal="center"/>
    </xf>
    <xf numFmtId="183" fontId="7" fillId="0" borderId="0" xfId="0" applyNumberFormat="1" applyFont="1" applyFill="1" applyAlignment="1">
      <alignment horizontal="center"/>
    </xf>
    <xf numFmtId="183" fontId="4" fillId="0" borderId="3" xfId="0" applyNumberFormat="1" applyFont="1" applyFill="1" applyBorder="1" applyAlignment="1">
      <alignment horizontal="center"/>
    </xf>
    <xf numFmtId="183" fontId="4" fillId="0" borderId="1" xfId="0" applyNumberFormat="1" applyFont="1" applyFill="1" applyBorder="1"/>
    <xf numFmtId="184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/>
    </xf>
    <xf numFmtId="184" fontId="4" fillId="0" borderId="1" xfId="0" applyNumberFormat="1" applyFont="1" applyBorder="1" applyAlignment="1">
      <alignment horizontal="left"/>
    </xf>
    <xf numFmtId="183" fontId="4" fillId="0" borderId="1" xfId="0" applyNumberFormat="1" applyFont="1" applyBorder="1"/>
    <xf numFmtId="183" fontId="0" fillId="0" borderId="0" xfId="0" applyNumberFormat="1"/>
    <xf numFmtId="183" fontId="4" fillId="0" borderId="0" xfId="0" applyNumberFormat="1" applyFont="1"/>
    <xf numFmtId="183" fontId="4" fillId="0" borderId="1" xfId="0" applyNumberFormat="1" applyFont="1" applyBorder="1" applyAlignment="1">
      <alignment horizontal="center" vertical="center" wrapText="1"/>
    </xf>
    <xf numFmtId="183" fontId="4" fillId="0" borderId="0" xfId="0" applyNumberFormat="1" applyFont="1" applyAlignment="1">
      <alignment horizontal="left" vertical="center"/>
    </xf>
    <xf numFmtId="183" fontId="4" fillId="0" borderId="0" xfId="0" applyNumberFormat="1" applyFont="1" applyAlignment="1">
      <alignment horizontal="left"/>
    </xf>
    <xf numFmtId="183" fontId="4" fillId="0" borderId="1" xfId="0" applyNumberFormat="1" applyFont="1" applyBorder="1" applyAlignment="1">
      <alignment horizontal="left"/>
    </xf>
    <xf numFmtId="183" fontId="0" fillId="0" borderId="0" xfId="0" applyNumberFormat="1" applyFont="1"/>
    <xf numFmtId="0" fontId="0" fillId="0" borderId="0" xfId="0" applyFont="1"/>
    <xf numFmtId="0" fontId="4" fillId="0" borderId="2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83" fontId="4" fillId="0" borderId="0" xfId="0" applyNumberFormat="1" applyFont="1" applyAlignment="1">
      <alignment horizontal="center"/>
    </xf>
    <xf numFmtId="0" fontId="4" fillId="0" borderId="4" xfId="0" applyFont="1" applyBorder="1" applyAlignment="1"/>
    <xf numFmtId="0" fontId="0" fillId="0" borderId="4" xfId="0" applyFont="1" applyBorder="1" applyAlignment="1"/>
    <xf numFmtId="0" fontId="4" fillId="0" borderId="0" xfId="0" applyFont="1" applyAlignment="1">
      <alignment horizontal="left" vertical="center" wrapText="1"/>
    </xf>
    <xf numFmtId="183" fontId="4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83" fontId="4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/>
    <xf numFmtId="0" fontId="0" fillId="0" borderId="0" xfId="0" applyFont="1" applyFill="1"/>
    <xf numFmtId="177" fontId="4" fillId="0" borderId="2" xfId="0" applyNumberFormat="1" applyFont="1" applyFill="1" applyBorder="1" applyAlignment="1">
      <alignment horizontal="center"/>
    </xf>
    <xf numFmtId="177" fontId="4" fillId="0" borderId="5" xfId="0" applyNumberFormat="1" applyFont="1" applyFill="1" applyBorder="1" applyAlignment="1">
      <alignment horizontal="center"/>
    </xf>
    <xf numFmtId="177" fontId="0" fillId="0" borderId="5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83" fontId="4" fillId="0" borderId="1" xfId="0" applyNumberFormat="1" applyFont="1" applyFill="1" applyBorder="1" applyAlignment="1">
      <alignment horizontal="center" vertical="center" wrapText="1"/>
    </xf>
    <xf numFmtId="177" fontId="0" fillId="0" borderId="0" xfId="0" applyNumberFormat="1" applyFont="1" applyFill="1"/>
    <xf numFmtId="183" fontId="0" fillId="0" borderId="0" xfId="0" applyNumberFormat="1" applyFont="1" applyFill="1"/>
    <xf numFmtId="0" fontId="4" fillId="0" borderId="1" xfId="0" applyFont="1" applyFill="1" applyBorder="1" applyAlignment="1">
      <alignment horizont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zoomScale="120" zoomScaleNormal="120" workbookViewId="0">
      <selection activeCell="A10" sqref="A10:XFD10"/>
    </sheetView>
  </sheetViews>
  <sheetFormatPr defaultRowHeight="14.25" x14ac:dyDescent="0.2"/>
  <cols>
    <col min="1" max="1" width="17" customWidth="1"/>
    <col min="3" max="3" width="9.875" customWidth="1"/>
    <col min="5" max="5" width="10.25" customWidth="1"/>
    <col min="6" max="6" width="13.5" style="36" customWidth="1"/>
  </cols>
  <sheetData>
    <row r="1" spans="1:6" ht="15.75" thickBot="1" x14ac:dyDescent="0.3">
      <c r="A1" s="3" t="s">
        <v>502</v>
      </c>
      <c r="B1" s="4"/>
      <c r="C1" s="4"/>
      <c r="D1" s="4"/>
      <c r="E1" s="4"/>
      <c r="F1" s="35"/>
    </row>
    <row r="2" spans="1:6" ht="15.75" thickTop="1" x14ac:dyDescent="0.25">
      <c r="A2" s="5"/>
      <c r="B2" s="20" t="s">
        <v>6</v>
      </c>
      <c r="C2" s="20"/>
      <c r="D2" s="20" t="s">
        <v>8</v>
      </c>
      <c r="E2" s="20"/>
      <c r="F2" s="37"/>
    </row>
    <row r="3" spans="1:6" s="1" customFormat="1" ht="31.5" customHeight="1" thickBot="1" x14ac:dyDescent="0.25">
      <c r="A3" s="6"/>
      <c r="B3" s="7" t="s">
        <v>10</v>
      </c>
      <c r="C3" s="8" t="s">
        <v>11</v>
      </c>
      <c r="D3" s="6" t="s">
        <v>9</v>
      </c>
      <c r="E3" s="8" t="s">
        <v>11</v>
      </c>
      <c r="F3" s="38" t="s">
        <v>507</v>
      </c>
    </row>
    <row r="4" spans="1:6" ht="16.5" customHeight="1" thickTop="1" x14ac:dyDescent="0.2">
      <c r="A4" s="9" t="s">
        <v>498</v>
      </c>
      <c r="B4" s="32">
        <v>8.1402314043438236E-3</v>
      </c>
      <c r="C4" s="32">
        <v>1.9723998910954033E-3</v>
      </c>
      <c r="D4" s="32">
        <v>1.3623087059069221E-3</v>
      </c>
      <c r="E4" s="32">
        <v>1.7927393558571725E-4</v>
      </c>
      <c r="F4" s="39">
        <v>1.3171525433863486E-4</v>
      </c>
    </row>
    <row r="5" spans="1:6" s="1" customFormat="1" ht="19.5" customHeight="1" x14ac:dyDescent="0.2">
      <c r="A5" s="9" t="s">
        <v>499</v>
      </c>
      <c r="B5" s="32">
        <v>19.615486177096237</v>
      </c>
      <c r="C5" s="32">
        <v>0.81265738637392892</v>
      </c>
      <c r="D5" s="32">
        <v>6.0615765767569396</v>
      </c>
      <c r="E5" s="32">
        <v>0.45192377435550379</v>
      </c>
      <c r="F5" s="39">
        <v>2.075713614325436E-9</v>
      </c>
    </row>
    <row r="6" spans="1:6" ht="15" x14ac:dyDescent="0.25">
      <c r="A6" s="9" t="s">
        <v>500</v>
      </c>
      <c r="B6" s="33">
        <v>0.23457370220208773</v>
      </c>
      <c r="C6" s="33">
        <v>5.0004416323881549E-2</v>
      </c>
      <c r="D6" s="33">
        <v>3.5088970043689514E-2</v>
      </c>
      <c r="E6" s="33">
        <v>3.5269591797622104E-3</v>
      </c>
      <c r="F6" s="40">
        <v>4.531640134319415E-5</v>
      </c>
    </row>
    <row r="7" spans="1:6" ht="15" x14ac:dyDescent="0.25">
      <c r="A7" s="9" t="s">
        <v>0</v>
      </c>
      <c r="B7" s="33">
        <v>0.78736899442778441</v>
      </c>
      <c r="C7" s="33">
        <v>8.1278090546183981E-3</v>
      </c>
      <c r="D7" s="33">
        <v>0.76744398597326624</v>
      </c>
      <c r="E7" s="33">
        <v>1.3137406298479436E-2</v>
      </c>
      <c r="F7" s="40">
        <v>3.2638740770365597E-2</v>
      </c>
    </row>
    <row r="8" spans="1:6" ht="15" x14ac:dyDescent="0.25">
      <c r="A8" s="9" t="s">
        <v>1</v>
      </c>
      <c r="B8" s="33">
        <v>0.20406395517616085</v>
      </c>
      <c r="C8" s="33">
        <v>1.8382533814945333E-2</v>
      </c>
      <c r="D8" s="33">
        <v>0.1371617727825131</v>
      </c>
      <c r="E8" s="33">
        <v>8.2026359060477349E-3</v>
      </c>
      <c r="F8" s="40">
        <v>1.6128419704299255E-4</v>
      </c>
    </row>
    <row r="9" spans="1:6" ht="15" x14ac:dyDescent="0.25">
      <c r="A9" s="9" t="s">
        <v>501</v>
      </c>
      <c r="B9" s="33">
        <v>129.01737314970288</v>
      </c>
      <c r="C9" s="33">
        <v>11.62243775350928</v>
      </c>
      <c r="D9" s="33">
        <v>86.719129990889869</v>
      </c>
      <c r="E9" s="33">
        <v>5.1856129859881088</v>
      </c>
      <c r="F9" s="40">
        <v>1.6129010517073602E-4</v>
      </c>
    </row>
    <row r="10" spans="1:6" ht="15" x14ac:dyDescent="0.25">
      <c r="A10" s="9" t="s">
        <v>2</v>
      </c>
      <c r="B10" s="33">
        <v>0.44782519714525632</v>
      </c>
      <c r="C10" s="33">
        <v>3.3539918206080301E-2</v>
      </c>
      <c r="D10" s="33">
        <v>0.41022425244521232</v>
      </c>
      <c r="E10" s="33">
        <v>5.1678044652388094E-2</v>
      </c>
      <c r="F10" s="40">
        <v>0.25697265544966191</v>
      </c>
    </row>
    <row r="11" spans="1:6" ht="15" x14ac:dyDescent="0.25">
      <c r="A11" s="9" t="s">
        <v>3</v>
      </c>
      <c r="B11" s="33">
        <v>0.457597352217472</v>
      </c>
      <c r="C11" s="33">
        <v>4.9588636602268164E-2</v>
      </c>
      <c r="D11" s="33">
        <v>0.33953008457179601</v>
      </c>
      <c r="E11" s="33">
        <v>4.6038740900323956E-2</v>
      </c>
      <c r="F11" s="40">
        <v>8.2015328574035762E-3</v>
      </c>
    </row>
    <row r="12" spans="1:6" ht="15.75" thickBot="1" x14ac:dyDescent="0.3">
      <c r="A12" s="10" t="s">
        <v>4</v>
      </c>
      <c r="B12" s="34">
        <v>0.70264229862012839</v>
      </c>
      <c r="C12" s="34">
        <v>0.10037605685429442</v>
      </c>
      <c r="D12" s="34">
        <v>0.80055289164269738</v>
      </c>
      <c r="E12" s="34">
        <v>5.290769453271385E-2</v>
      </c>
      <c r="F12" s="41">
        <v>0.12265941338038662</v>
      </c>
    </row>
    <row r="13" spans="1:6" ht="15" thickTop="1" x14ac:dyDescent="0.2"/>
    <row r="15" spans="1:6" x14ac:dyDescent="0.2">
      <c r="A15" s="2"/>
    </row>
  </sheetData>
  <mergeCells count="2">
    <mergeCell ref="B2:C2"/>
    <mergeCell ref="D2:E2"/>
  </mergeCells>
  <phoneticPr fontId="1" type="noConversion"/>
  <conditionalFormatting sqref="B3">
    <cfRule type="containsText" dxfId="1" priority="2" operator="containsText" text="Peroxidase">
      <formula>NOT(ISERROR(SEARCH("Peroxidase",B3)))</formula>
    </cfRule>
  </conditionalFormatting>
  <conditionalFormatting sqref="B4:F12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B8785-90E6-4F9B-BCBA-A9FF6C65170B}">
  <dimension ref="A1:L8"/>
  <sheetViews>
    <sheetView tabSelected="1" workbookViewId="0">
      <selection activeCell="F13" sqref="F13"/>
    </sheetView>
  </sheetViews>
  <sheetFormatPr defaultRowHeight="14.25" x14ac:dyDescent="0.2"/>
  <cols>
    <col min="1" max="1" width="30.625" style="43" customWidth="1"/>
    <col min="2" max="2" width="9" style="43"/>
    <col min="3" max="3" width="10.125" style="43" customWidth="1"/>
    <col min="4" max="4" width="9" style="43"/>
    <col min="5" max="5" width="11" style="43" customWidth="1"/>
    <col min="6" max="6" width="9.75" style="42" bestFit="1" customWidth="1"/>
    <col min="7" max="7" width="3.875" style="43" customWidth="1"/>
    <col min="8" max="8" width="12.5" style="43" customWidth="1"/>
    <col min="9" max="9" width="9" style="43"/>
    <col min="10" max="10" width="10.25" style="43" customWidth="1"/>
    <col min="11" max="11" width="10.625" style="43" customWidth="1"/>
    <col min="12" max="12" width="9.75" style="42" bestFit="1" customWidth="1"/>
    <col min="13" max="16384" width="9" style="43"/>
  </cols>
  <sheetData>
    <row r="1" spans="1:12" ht="15.75" thickBot="1" x14ac:dyDescent="0.3">
      <c r="A1" s="3" t="s">
        <v>503</v>
      </c>
      <c r="B1" s="4"/>
      <c r="C1" s="4"/>
      <c r="D1" s="4"/>
      <c r="E1" s="4"/>
      <c r="F1" s="35"/>
      <c r="G1" s="4"/>
      <c r="H1" s="4"/>
      <c r="I1" s="4"/>
      <c r="J1" s="4"/>
      <c r="K1" s="4"/>
    </row>
    <row r="2" spans="1:12" ht="16.5" thickTop="1" thickBot="1" x14ac:dyDescent="0.3">
      <c r="A2" s="5"/>
      <c r="B2" s="44" t="s">
        <v>13</v>
      </c>
      <c r="C2" s="44"/>
      <c r="D2" s="44"/>
      <c r="E2" s="44"/>
      <c r="F2" s="44"/>
      <c r="G2" s="13"/>
      <c r="H2" s="44" t="s">
        <v>14</v>
      </c>
      <c r="I2" s="44"/>
      <c r="J2" s="44"/>
      <c r="K2" s="44"/>
      <c r="L2" s="44"/>
    </row>
    <row r="3" spans="1:12" ht="15.75" thickTop="1" x14ac:dyDescent="0.25">
      <c r="A3" s="5"/>
      <c r="B3" s="45" t="s">
        <v>6</v>
      </c>
      <c r="C3" s="45"/>
      <c r="D3" s="45" t="s">
        <v>8</v>
      </c>
      <c r="E3" s="45"/>
      <c r="F3" s="46"/>
      <c r="G3" s="13"/>
      <c r="H3" s="47" t="s">
        <v>5</v>
      </c>
      <c r="I3" s="48"/>
      <c r="J3" s="47" t="s">
        <v>7</v>
      </c>
      <c r="K3" s="48"/>
      <c r="L3" s="37"/>
    </row>
    <row r="4" spans="1:12" ht="33" customHeight="1" thickBot="1" x14ac:dyDescent="0.3">
      <c r="A4" s="4"/>
      <c r="B4" s="8" t="s">
        <v>9</v>
      </c>
      <c r="C4" s="8" t="s">
        <v>11</v>
      </c>
      <c r="D4" s="8" t="s">
        <v>9</v>
      </c>
      <c r="E4" s="8" t="s">
        <v>497</v>
      </c>
      <c r="F4" s="38" t="s">
        <v>507</v>
      </c>
      <c r="G4" s="8"/>
      <c r="H4" s="8" t="s">
        <v>9</v>
      </c>
      <c r="I4" s="8" t="s">
        <v>11</v>
      </c>
      <c r="J4" s="8" t="s">
        <v>9</v>
      </c>
      <c r="K4" s="8" t="s">
        <v>11</v>
      </c>
      <c r="L4" s="38" t="s">
        <v>507</v>
      </c>
    </row>
    <row r="5" spans="1:12" ht="53.25" customHeight="1" thickTop="1" x14ac:dyDescent="0.2">
      <c r="A5" s="49" t="s">
        <v>508</v>
      </c>
      <c r="B5" s="11">
        <v>42.426363742429544</v>
      </c>
      <c r="C5" s="11">
        <v>3.7749133802255299</v>
      </c>
      <c r="D5" s="11">
        <v>90.863129015036591</v>
      </c>
      <c r="E5" s="11">
        <v>4.9244238949466927</v>
      </c>
      <c r="F5" s="50">
        <v>3.8275442805025688E-4</v>
      </c>
      <c r="G5" s="11"/>
      <c r="H5" s="11">
        <v>66.11441683195271</v>
      </c>
      <c r="I5" s="11">
        <v>0.99999898344529869</v>
      </c>
      <c r="J5" s="11">
        <v>71.417712299756403</v>
      </c>
      <c r="K5" s="11">
        <v>5.7662754355950439</v>
      </c>
      <c r="L5" s="50">
        <v>0.26925020893425944</v>
      </c>
    </row>
    <row r="6" spans="1:12" ht="49.5" customHeight="1" x14ac:dyDescent="0.2">
      <c r="A6" s="49" t="s">
        <v>509</v>
      </c>
      <c r="B6" s="11">
        <v>25.064160000000005</v>
      </c>
      <c r="C6" s="11">
        <v>1.1208104324996264</v>
      </c>
      <c r="D6" s="11">
        <v>38.280960000000007</v>
      </c>
      <c r="E6" s="11">
        <v>1.9235525533761775</v>
      </c>
      <c r="F6" s="50">
        <v>1.1012835921541916E-3</v>
      </c>
      <c r="G6" s="11"/>
      <c r="H6" s="11">
        <v>14.71452</v>
      </c>
      <c r="I6" s="11">
        <v>1.9893963152675236</v>
      </c>
      <c r="J6" s="11">
        <v>36.38532</v>
      </c>
      <c r="K6" s="11">
        <v>2.0573658334870828</v>
      </c>
      <c r="L6" s="50">
        <v>4.3089569226495666E-4</v>
      </c>
    </row>
    <row r="7" spans="1:12" ht="35.25" customHeight="1" thickBot="1" x14ac:dyDescent="0.25">
      <c r="A7" s="51" t="s">
        <v>495</v>
      </c>
      <c r="B7" s="12">
        <v>13.643333333333333</v>
      </c>
      <c r="C7" s="12">
        <v>1.4613540144521993</v>
      </c>
      <c r="D7" s="12">
        <v>18.239999999999998</v>
      </c>
      <c r="E7" s="12">
        <v>1.6767428743449795</v>
      </c>
      <c r="F7" s="52">
        <v>4.3126433220727185E-2</v>
      </c>
      <c r="G7" s="12"/>
      <c r="H7" s="12"/>
      <c r="I7" s="12"/>
      <c r="J7" s="12"/>
      <c r="K7" s="12"/>
      <c r="L7" s="52"/>
    </row>
    <row r="8" spans="1:12" ht="15" thickTop="1" x14ac:dyDescent="0.2"/>
  </sheetData>
  <mergeCells count="6">
    <mergeCell ref="B3:C3"/>
    <mergeCell ref="D3:E3"/>
    <mergeCell ref="B2:F2"/>
    <mergeCell ref="H2:L2"/>
    <mergeCell ref="H3:I3"/>
    <mergeCell ref="J3:K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CBC64-670C-4914-A1C2-BBCDBC5C9F57}">
  <dimension ref="A1:X289"/>
  <sheetViews>
    <sheetView zoomScale="85" zoomScaleNormal="85" workbookViewId="0">
      <selection activeCell="I19" sqref="I19"/>
    </sheetView>
  </sheetViews>
  <sheetFormatPr defaultRowHeight="15" x14ac:dyDescent="0.25"/>
  <cols>
    <col min="1" max="1" width="14.5" style="16" customWidth="1"/>
    <col min="2" max="2" width="44.875" style="16" customWidth="1"/>
    <col min="3" max="3" width="21.75" style="16" customWidth="1"/>
    <col min="4" max="4" width="23.5" style="16" customWidth="1"/>
    <col min="5" max="5" width="9" style="16"/>
    <col min="6" max="6" width="9" style="61"/>
    <col min="7" max="7" width="10.75" style="61" customWidth="1"/>
    <col min="8" max="8" width="9" style="61"/>
    <col min="9" max="9" width="12.625" style="61" customWidth="1"/>
    <col min="10" max="10" width="9" style="62"/>
    <col min="11" max="11" width="3.625" style="61" customWidth="1"/>
    <col min="12" max="12" width="9" style="61"/>
    <col min="13" max="13" width="10.75" style="61" customWidth="1"/>
    <col min="14" max="14" width="9" style="61"/>
    <col min="15" max="15" width="10.875" style="61" customWidth="1"/>
    <col min="16" max="16" width="9" style="62"/>
    <col min="17" max="16384" width="9" style="54"/>
  </cols>
  <sheetData>
    <row r="1" spans="1:24" s="54" customFormat="1" ht="15.75" thickBot="1" x14ac:dyDescent="0.3">
      <c r="A1" s="53" t="s">
        <v>506</v>
      </c>
      <c r="B1" s="15"/>
      <c r="C1" s="15"/>
      <c r="D1" s="15"/>
      <c r="E1" s="15"/>
      <c r="F1" s="21"/>
      <c r="G1" s="21"/>
      <c r="H1" s="21"/>
      <c r="I1" s="21"/>
      <c r="J1" s="31"/>
      <c r="K1" s="21"/>
      <c r="L1" s="22"/>
      <c r="M1" s="22"/>
      <c r="N1" s="22"/>
      <c r="O1" s="22"/>
      <c r="P1" s="27"/>
    </row>
    <row r="2" spans="1:24" s="54" customFormat="1" ht="16.5" thickTop="1" thickBot="1" x14ac:dyDescent="0.3">
      <c r="A2" s="16"/>
      <c r="B2" s="16"/>
      <c r="C2" s="16"/>
      <c r="D2" s="16"/>
      <c r="E2" s="16"/>
      <c r="F2" s="55" t="s">
        <v>13</v>
      </c>
      <c r="G2" s="55"/>
      <c r="H2" s="55"/>
      <c r="I2" s="55"/>
      <c r="J2" s="55"/>
      <c r="K2" s="23"/>
      <c r="L2" s="55" t="s">
        <v>14</v>
      </c>
      <c r="M2" s="55"/>
      <c r="N2" s="55"/>
      <c r="O2" s="55"/>
      <c r="P2" s="55"/>
    </row>
    <row r="3" spans="1:24" s="54" customFormat="1" ht="15.75" thickTop="1" x14ac:dyDescent="0.25">
      <c r="A3" s="16"/>
      <c r="B3" s="16"/>
      <c r="C3" s="16"/>
      <c r="D3" s="16"/>
      <c r="E3" s="16"/>
      <c r="F3" s="56" t="s">
        <v>6</v>
      </c>
      <c r="G3" s="56"/>
      <c r="H3" s="56" t="s">
        <v>8</v>
      </c>
      <c r="I3" s="56"/>
      <c r="J3" s="28"/>
      <c r="K3" s="23"/>
      <c r="L3" s="56" t="s">
        <v>5</v>
      </c>
      <c r="M3" s="57"/>
      <c r="N3" s="56" t="s">
        <v>7</v>
      </c>
      <c r="O3" s="57"/>
      <c r="P3" s="27"/>
    </row>
    <row r="4" spans="1:24" s="54" customFormat="1" ht="30.75" thickBot="1" x14ac:dyDescent="0.25">
      <c r="A4" s="58" t="s">
        <v>15</v>
      </c>
      <c r="B4" s="58" t="s">
        <v>16</v>
      </c>
      <c r="C4" s="58" t="s">
        <v>17</v>
      </c>
      <c r="D4" s="58" t="s">
        <v>18</v>
      </c>
      <c r="E4" s="58" t="s">
        <v>19</v>
      </c>
      <c r="F4" s="59" t="s">
        <v>9</v>
      </c>
      <c r="G4" s="59" t="s">
        <v>11</v>
      </c>
      <c r="H4" s="59" t="s">
        <v>9</v>
      </c>
      <c r="I4" s="59" t="s">
        <v>11</v>
      </c>
      <c r="J4" s="60" t="s">
        <v>12</v>
      </c>
      <c r="K4" s="59"/>
      <c r="L4" s="59" t="s">
        <v>9</v>
      </c>
      <c r="M4" s="59" t="s">
        <v>11</v>
      </c>
      <c r="N4" s="59" t="s">
        <v>9</v>
      </c>
      <c r="O4" s="59" t="s">
        <v>11</v>
      </c>
      <c r="P4" s="38" t="s">
        <v>507</v>
      </c>
    </row>
    <row r="5" spans="1:24" s="54" customFormat="1" ht="15.75" thickTop="1" x14ac:dyDescent="0.25">
      <c r="A5" s="17" t="s">
        <v>151</v>
      </c>
      <c r="B5" s="17" t="s">
        <v>152</v>
      </c>
      <c r="C5" s="17" t="s">
        <v>71</v>
      </c>
      <c r="D5" s="17" t="s">
        <v>71</v>
      </c>
      <c r="E5" s="17" t="s">
        <v>153</v>
      </c>
      <c r="F5" s="23">
        <v>279720</v>
      </c>
      <c r="G5" s="23">
        <v>15370.103014185255</v>
      </c>
      <c r="H5" s="23">
        <v>219513.33333333334</v>
      </c>
      <c r="I5" s="23">
        <v>7826.9718850197041</v>
      </c>
      <c r="J5" s="28">
        <v>7.8366140002863061E-3</v>
      </c>
      <c r="K5" s="22"/>
      <c r="L5" s="23">
        <v>337600</v>
      </c>
      <c r="M5" s="23">
        <v>16359.959250152999</v>
      </c>
      <c r="N5" s="23">
        <v>41687.666666666664</v>
      </c>
      <c r="O5" s="23">
        <v>6869.0831185019797</v>
      </c>
      <c r="P5" s="28">
        <v>1.9160692503350477E-5</v>
      </c>
      <c r="X5" s="54" t="e">
        <f>#REF!=O5</f>
        <v>#REF!</v>
      </c>
    </row>
    <row r="6" spans="1:24" s="54" customFormat="1" x14ac:dyDescent="0.25">
      <c r="A6" s="17" t="s">
        <v>121</v>
      </c>
      <c r="B6" s="17" t="s">
        <v>122</v>
      </c>
      <c r="C6" s="17" t="s">
        <v>71</v>
      </c>
      <c r="D6" s="17" t="s">
        <v>71</v>
      </c>
      <c r="E6" s="17" t="s">
        <v>123</v>
      </c>
      <c r="F6" s="23">
        <v>1015646.6666666666</v>
      </c>
      <c r="G6" s="23">
        <v>51700.938310849087</v>
      </c>
      <c r="H6" s="23">
        <v>681330</v>
      </c>
      <c r="I6" s="23">
        <v>7122.2468364975948</v>
      </c>
      <c r="J6" s="28">
        <v>8.2281490054469334E-4</v>
      </c>
      <c r="K6" s="22"/>
      <c r="L6" s="23">
        <v>8898133.333333334</v>
      </c>
      <c r="M6" s="23">
        <v>35931.168765973765</v>
      </c>
      <c r="N6" s="23">
        <v>1254000</v>
      </c>
      <c r="O6" s="23">
        <v>41268.470612159435</v>
      </c>
      <c r="P6" s="28">
        <v>3.9377395413533908E-9</v>
      </c>
      <c r="X6" s="54" t="e">
        <f>#REF!=O6</f>
        <v>#REF!</v>
      </c>
    </row>
    <row r="7" spans="1:24" s="54" customFormat="1" x14ac:dyDescent="0.25">
      <c r="A7" s="17" t="s">
        <v>169</v>
      </c>
      <c r="B7" s="17" t="s">
        <v>170</v>
      </c>
      <c r="C7" s="17" t="s">
        <v>71</v>
      </c>
      <c r="D7" s="17" t="s">
        <v>71</v>
      </c>
      <c r="E7" s="17" t="s">
        <v>171</v>
      </c>
      <c r="F7" s="23">
        <v>18407</v>
      </c>
      <c r="G7" s="23">
        <v>2129.4442154390113</v>
      </c>
      <c r="H7" s="23">
        <v>12917.333333333334</v>
      </c>
      <c r="I7" s="23">
        <v>2101.3394669961244</v>
      </c>
      <c r="J7" s="28">
        <v>6.0361944651070545E-2</v>
      </c>
      <c r="K7" s="22"/>
      <c r="L7" s="23">
        <v>9452.4</v>
      </c>
      <c r="M7" s="23">
        <v>2354.3880068218696</v>
      </c>
      <c r="N7" s="23">
        <v>9</v>
      </c>
      <c r="O7" s="23">
        <v>0</v>
      </c>
      <c r="P7" s="28">
        <v>4.765049036505575E-3</v>
      </c>
      <c r="X7" s="54" t="e">
        <f>#REF!=O7</f>
        <v>#REF!</v>
      </c>
    </row>
    <row r="8" spans="1:24" s="54" customFormat="1" x14ac:dyDescent="0.25">
      <c r="A8" s="17" t="s">
        <v>160</v>
      </c>
      <c r="B8" s="17" t="s">
        <v>161</v>
      </c>
      <c r="C8" s="17" t="s">
        <v>71</v>
      </c>
      <c r="D8" s="17" t="s">
        <v>71</v>
      </c>
      <c r="E8" s="17" t="s">
        <v>162</v>
      </c>
      <c r="F8" s="23">
        <v>175253.33333333334</v>
      </c>
      <c r="G8" s="23">
        <v>19334.756844145268</v>
      </c>
      <c r="H8" s="23">
        <v>128603.33333333333</v>
      </c>
      <c r="I8" s="23">
        <v>5160.9387604280764</v>
      </c>
      <c r="J8" s="28">
        <v>3.0025469247733381E-2</v>
      </c>
      <c r="K8" s="22"/>
      <c r="L8" s="23">
        <v>365450</v>
      </c>
      <c r="M8" s="23">
        <v>11050.034690744942</v>
      </c>
      <c r="N8" s="23">
        <v>150446.66666666666</v>
      </c>
      <c r="O8" s="23">
        <v>10388.613424749661</v>
      </c>
      <c r="P8" s="28">
        <v>3.6533977074560519E-5</v>
      </c>
      <c r="X8" s="54" t="e">
        <f>#REF!=O8</f>
        <v>#REF!</v>
      </c>
    </row>
    <row r="9" spans="1:24" s="54" customFormat="1" x14ac:dyDescent="0.25">
      <c r="A9" s="17" t="s">
        <v>79</v>
      </c>
      <c r="B9" s="17" t="s">
        <v>80</v>
      </c>
      <c r="C9" s="17" t="s">
        <v>71</v>
      </c>
      <c r="D9" s="17" t="s">
        <v>71</v>
      </c>
      <c r="E9" s="17" t="s">
        <v>81</v>
      </c>
      <c r="F9" s="23">
        <v>16481</v>
      </c>
      <c r="G9" s="23">
        <v>1385.4402429071658</v>
      </c>
      <c r="H9" s="23">
        <v>41466</v>
      </c>
      <c r="I9" s="23">
        <v>931.80148100333042</v>
      </c>
      <c r="J9" s="28">
        <v>2.9473266956509602E-5</v>
      </c>
      <c r="K9" s="22"/>
      <c r="L9" s="23">
        <v>11860.366666666667</v>
      </c>
      <c r="M9" s="23">
        <v>6324.408425738774</v>
      </c>
      <c r="N9" s="23">
        <v>3446</v>
      </c>
      <c r="O9" s="23">
        <v>4860.6520138763281</v>
      </c>
      <c r="P9" s="28">
        <v>0.21001232659998983</v>
      </c>
      <c r="X9" s="54" t="e">
        <f>#REF!=O9</f>
        <v>#REF!</v>
      </c>
    </row>
    <row r="10" spans="1:24" s="54" customFormat="1" x14ac:dyDescent="0.25">
      <c r="A10" s="17" t="s">
        <v>97</v>
      </c>
      <c r="B10" s="17" t="s">
        <v>98</v>
      </c>
      <c r="C10" s="17" t="s">
        <v>71</v>
      </c>
      <c r="D10" s="17" t="s">
        <v>71</v>
      </c>
      <c r="E10" s="17" t="s">
        <v>99</v>
      </c>
      <c r="F10" s="23">
        <v>4864466.666666667</v>
      </c>
      <c r="G10" s="23">
        <v>80267.898661641535</v>
      </c>
      <c r="H10" s="23">
        <v>17504666.666666668</v>
      </c>
      <c r="I10" s="23">
        <v>1220139.4273697669</v>
      </c>
      <c r="J10" s="28">
        <v>1.2736118611827719E-4</v>
      </c>
      <c r="K10" s="22"/>
      <c r="L10" s="23">
        <v>574403.33333333337</v>
      </c>
      <c r="M10" s="23">
        <v>8630.8336149464085</v>
      </c>
      <c r="N10" s="23">
        <v>1757366.6666666667</v>
      </c>
      <c r="O10" s="23">
        <v>34123.924484476025</v>
      </c>
      <c r="P10" s="28">
        <v>1.172253569024752E-6</v>
      </c>
      <c r="X10" s="54" t="e">
        <f>#REF!=O10</f>
        <v>#REF!</v>
      </c>
    </row>
    <row r="11" spans="1:24" s="54" customFormat="1" x14ac:dyDescent="0.25">
      <c r="A11" s="17" t="s">
        <v>187</v>
      </c>
      <c r="B11" s="17" t="s">
        <v>188</v>
      </c>
      <c r="C11" s="17" t="s">
        <v>71</v>
      </c>
      <c r="D11" s="17" t="s">
        <v>71</v>
      </c>
      <c r="E11" s="17" t="s">
        <v>189</v>
      </c>
      <c r="F11" s="23">
        <v>40976.333333333336</v>
      </c>
      <c r="G11" s="23">
        <v>8298.0570550514349</v>
      </c>
      <c r="H11" s="23">
        <v>37635</v>
      </c>
      <c r="I11" s="23">
        <v>8445.4331248709004</v>
      </c>
      <c r="J11" s="28">
        <v>0.710206064091506</v>
      </c>
      <c r="K11" s="22"/>
      <c r="L11" s="23">
        <v>53133.333333333336</v>
      </c>
      <c r="M11" s="23">
        <v>3470.6480022548467</v>
      </c>
      <c r="N11" s="23">
        <v>9065.6</v>
      </c>
      <c r="O11" s="23">
        <v>2984.4057230879307</v>
      </c>
      <c r="P11" s="28">
        <v>1.6850116329861559E-4</v>
      </c>
      <c r="X11" s="54" t="e">
        <f>#REF!=O11</f>
        <v>#REF!</v>
      </c>
    </row>
    <row r="12" spans="1:24" s="54" customFormat="1" x14ac:dyDescent="0.25">
      <c r="A12" s="17" t="s">
        <v>69</v>
      </c>
      <c r="B12" s="17" t="s">
        <v>70</v>
      </c>
      <c r="C12" s="17" t="s">
        <v>71</v>
      </c>
      <c r="D12" s="17" t="s">
        <v>71</v>
      </c>
      <c r="E12" s="17" t="s">
        <v>72</v>
      </c>
      <c r="F12" s="23">
        <v>835643.33333333337</v>
      </c>
      <c r="G12" s="23">
        <v>27954.263042016013</v>
      </c>
      <c r="H12" s="23">
        <v>9</v>
      </c>
      <c r="I12" s="23">
        <v>0</v>
      </c>
      <c r="J12" s="28">
        <v>1.8715439884368571E-6</v>
      </c>
      <c r="K12" s="22"/>
      <c r="L12" s="23">
        <v>7961500</v>
      </c>
      <c r="M12" s="23">
        <v>17844.513629311019</v>
      </c>
      <c r="N12" s="23">
        <v>2167366.6666666665</v>
      </c>
      <c r="O12" s="23">
        <v>370234.89240690909</v>
      </c>
      <c r="P12" s="28">
        <v>2.4783393755746809E-5</v>
      </c>
      <c r="X12" s="54" t="e">
        <f>#REF!=O12</f>
        <v>#REF!</v>
      </c>
    </row>
    <row r="13" spans="1:24" s="54" customFormat="1" x14ac:dyDescent="0.25">
      <c r="A13" s="17" t="s">
        <v>145</v>
      </c>
      <c r="B13" s="17" t="s">
        <v>146</v>
      </c>
      <c r="C13" s="17" t="s">
        <v>71</v>
      </c>
      <c r="D13" s="17" t="s">
        <v>71</v>
      </c>
      <c r="E13" s="17" t="s">
        <v>147</v>
      </c>
      <c r="F13" s="23">
        <v>9162.6</v>
      </c>
      <c r="G13" s="23">
        <v>338.47464700722628</v>
      </c>
      <c r="H13" s="23">
        <v>2410.3666666666668</v>
      </c>
      <c r="I13" s="23">
        <v>1800.2600559055038</v>
      </c>
      <c r="J13" s="28">
        <v>6.4585498617340939E-3</v>
      </c>
      <c r="K13" s="22"/>
      <c r="L13" s="23">
        <v>13017.333333333334</v>
      </c>
      <c r="M13" s="23">
        <v>2044.1764981418692</v>
      </c>
      <c r="N13" s="23">
        <v>9</v>
      </c>
      <c r="O13" s="23">
        <v>0</v>
      </c>
      <c r="P13" s="28">
        <v>8.4401356774050696E-4</v>
      </c>
      <c r="X13" s="54" t="e">
        <f>#REF!=O13</f>
        <v>#REF!</v>
      </c>
    </row>
    <row r="14" spans="1:24" s="54" customFormat="1" x14ac:dyDescent="0.25">
      <c r="A14" s="17" t="s">
        <v>91</v>
      </c>
      <c r="B14" s="17" t="s">
        <v>92</v>
      </c>
      <c r="C14" s="17" t="s">
        <v>71</v>
      </c>
      <c r="D14" s="17" t="s">
        <v>71</v>
      </c>
      <c r="E14" s="17" t="s">
        <v>93</v>
      </c>
      <c r="F14" s="23">
        <v>372243.33333333331</v>
      </c>
      <c r="G14" s="23">
        <v>41583.678154882946</v>
      </c>
      <c r="H14" s="23">
        <v>1231133.3333333333</v>
      </c>
      <c r="I14" s="23">
        <v>43363.604811203397</v>
      </c>
      <c r="J14" s="28">
        <v>3.5335384823663169E-5</v>
      </c>
      <c r="K14" s="22"/>
      <c r="L14" s="23">
        <v>9</v>
      </c>
      <c r="M14" s="23">
        <v>0</v>
      </c>
      <c r="N14" s="23">
        <v>3589.6333333333332</v>
      </c>
      <c r="O14" s="23">
        <v>642.5059394450933</v>
      </c>
      <c r="P14" s="28">
        <v>1.4012929004883661E-3</v>
      </c>
      <c r="X14" s="54" t="e">
        <f>#REF!=O14</f>
        <v>#REF!</v>
      </c>
    </row>
    <row r="15" spans="1:24" s="54" customFormat="1" x14ac:dyDescent="0.25">
      <c r="A15" s="17" t="s">
        <v>172</v>
      </c>
      <c r="B15" s="17" t="s">
        <v>173</v>
      </c>
      <c r="C15" s="17" t="s">
        <v>71</v>
      </c>
      <c r="D15" s="17" t="s">
        <v>71</v>
      </c>
      <c r="E15" s="17" t="s">
        <v>174</v>
      </c>
      <c r="F15" s="23">
        <v>41383000</v>
      </c>
      <c r="G15" s="23">
        <v>2579027.0775365401</v>
      </c>
      <c r="H15" s="23">
        <v>37962000</v>
      </c>
      <c r="I15" s="23">
        <v>798533.6561473161</v>
      </c>
      <c r="J15" s="28">
        <v>0.14761002085787062</v>
      </c>
      <c r="K15" s="22"/>
      <c r="L15" s="23">
        <v>41443666.666666664</v>
      </c>
      <c r="M15" s="23">
        <v>105085.15065835367</v>
      </c>
      <c r="N15" s="23">
        <v>16216000</v>
      </c>
      <c r="O15" s="23">
        <v>626050.05124723585</v>
      </c>
      <c r="P15" s="28">
        <v>6.0011873709687958E-7</v>
      </c>
      <c r="X15" s="54" t="e">
        <f>#REF!=O15</f>
        <v>#REF!</v>
      </c>
    </row>
    <row r="16" spans="1:24" s="54" customFormat="1" x14ac:dyDescent="0.25">
      <c r="A16" s="17" t="s">
        <v>100</v>
      </c>
      <c r="B16" s="17" t="s">
        <v>101</v>
      </c>
      <c r="C16" s="17" t="s">
        <v>71</v>
      </c>
      <c r="D16" s="17" t="s">
        <v>71</v>
      </c>
      <c r="E16" s="17" t="s">
        <v>102</v>
      </c>
      <c r="F16" s="23">
        <v>104342.66666666667</v>
      </c>
      <c r="G16" s="23">
        <v>10253.244180366633</v>
      </c>
      <c r="H16" s="23">
        <v>9</v>
      </c>
      <c r="I16" s="23">
        <v>0</v>
      </c>
      <c r="J16" s="28">
        <v>1.355143896523048E-4</v>
      </c>
      <c r="K16" s="22"/>
      <c r="L16" s="23">
        <v>1906300</v>
      </c>
      <c r="M16" s="23">
        <v>198157.86635912288</v>
      </c>
      <c r="N16" s="23">
        <v>158406.66666666666</v>
      </c>
      <c r="O16" s="23">
        <v>26594.84202288523</v>
      </c>
      <c r="P16" s="28">
        <v>2.4596608950180741E-4</v>
      </c>
      <c r="X16" s="54" t="e">
        <f>#REF!=O16</f>
        <v>#REF!</v>
      </c>
    </row>
    <row r="17" spans="1:24" s="54" customFormat="1" x14ac:dyDescent="0.25">
      <c r="A17" s="17" t="s">
        <v>127</v>
      </c>
      <c r="B17" s="17" t="s">
        <v>128</v>
      </c>
      <c r="C17" s="17" t="s">
        <v>71</v>
      </c>
      <c r="D17" s="17" t="s">
        <v>71</v>
      </c>
      <c r="E17" s="17" t="s">
        <v>129</v>
      </c>
      <c r="F17" s="23">
        <v>11738000</v>
      </c>
      <c r="G17" s="23">
        <v>337106.31359656656</v>
      </c>
      <c r="H17" s="23">
        <v>9391633.333333334</v>
      </c>
      <c r="I17" s="23">
        <v>192652.31780478414</v>
      </c>
      <c r="J17" s="28">
        <v>1.0290061783873607E-3</v>
      </c>
      <c r="K17" s="22"/>
      <c r="L17" s="23">
        <v>3330433.3333333335</v>
      </c>
      <c r="M17" s="23">
        <v>89094.007779548352</v>
      </c>
      <c r="N17" s="23">
        <v>869623.33333333337</v>
      </c>
      <c r="O17" s="23">
        <v>40820.44694621666</v>
      </c>
      <c r="P17" s="28">
        <v>3.7531454071409931E-6</v>
      </c>
      <c r="X17" s="54" t="e">
        <f>#REF!=O17</f>
        <v>#REF!</v>
      </c>
    </row>
    <row r="18" spans="1:24" s="54" customFormat="1" x14ac:dyDescent="0.25">
      <c r="A18" s="17" t="s">
        <v>163</v>
      </c>
      <c r="B18" s="17" t="s">
        <v>164</v>
      </c>
      <c r="C18" s="17" t="s">
        <v>71</v>
      </c>
      <c r="D18" s="17" t="s">
        <v>71</v>
      </c>
      <c r="E18" s="17" t="s">
        <v>165</v>
      </c>
      <c r="F18" s="23">
        <v>20131333.333333332</v>
      </c>
      <c r="G18" s="23">
        <v>1168673.7022035802</v>
      </c>
      <c r="H18" s="23">
        <v>17466666.666666668</v>
      </c>
      <c r="I18" s="23">
        <v>265757.19912899612</v>
      </c>
      <c r="J18" s="28">
        <v>3.4705609533735304E-2</v>
      </c>
      <c r="K18" s="22"/>
      <c r="L18" s="23">
        <v>19529000</v>
      </c>
      <c r="M18" s="23">
        <v>491777.04975595052</v>
      </c>
      <c r="N18" s="23">
        <v>6062966.666666667</v>
      </c>
      <c r="O18" s="23">
        <v>112447.15301963952</v>
      </c>
      <c r="P18" s="28">
        <v>2.9406389597738279E-6</v>
      </c>
      <c r="X18" s="54" t="e">
        <f>#REF!=O18</f>
        <v>#REF!</v>
      </c>
    </row>
    <row r="19" spans="1:24" s="54" customFormat="1" x14ac:dyDescent="0.25">
      <c r="A19" s="17" t="s">
        <v>106</v>
      </c>
      <c r="B19" s="17" t="s">
        <v>107</v>
      </c>
      <c r="C19" s="17" t="s">
        <v>71</v>
      </c>
      <c r="D19" s="17" t="s">
        <v>71</v>
      </c>
      <c r="E19" s="17" t="s">
        <v>108</v>
      </c>
      <c r="F19" s="23">
        <v>68486.666666666672</v>
      </c>
      <c r="G19" s="23">
        <v>10033.117107304633</v>
      </c>
      <c r="H19" s="23">
        <v>164753.33333333334</v>
      </c>
      <c r="I19" s="23">
        <v>6449.8957786584087</v>
      </c>
      <c r="J19" s="28">
        <v>3.3610767610200342E-4</v>
      </c>
      <c r="K19" s="22"/>
      <c r="L19" s="23">
        <v>41002</v>
      </c>
      <c r="M19" s="23">
        <v>10301.968970379725</v>
      </c>
      <c r="N19" s="23">
        <v>64585.666666666664</v>
      </c>
      <c r="O19" s="23">
        <v>10096.765301598109</v>
      </c>
      <c r="P19" s="28">
        <v>8.1838738360569832E-2</v>
      </c>
      <c r="X19" s="54" t="e">
        <f>#REF!=O19</f>
        <v>#REF!</v>
      </c>
    </row>
    <row r="20" spans="1:24" s="54" customFormat="1" x14ac:dyDescent="0.25">
      <c r="A20" s="17" t="s">
        <v>85</v>
      </c>
      <c r="B20" s="17" t="s">
        <v>86</v>
      </c>
      <c r="C20" s="17" t="s">
        <v>71</v>
      </c>
      <c r="D20" s="17" t="s">
        <v>71</v>
      </c>
      <c r="E20" s="17" t="s">
        <v>87</v>
      </c>
      <c r="F20" s="23">
        <v>21445.666666666668</v>
      </c>
      <c r="G20" s="23">
        <v>4847.4151416559689</v>
      </c>
      <c r="H20" s="23">
        <v>99638.333333333328</v>
      </c>
      <c r="I20" s="23">
        <v>2284.9009217517996</v>
      </c>
      <c r="J20" s="28">
        <v>3.2581607740824678E-5</v>
      </c>
      <c r="K20" s="22"/>
      <c r="L20" s="23">
        <v>550860</v>
      </c>
      <c r="M20" s="23">
        <v>33972.383882598915</v>
      </c>
      <c r="N20" s="23">
        <v>6460866.666666667</v>
      </c>
      <c r="O20" s="23">
        <v>499861.22296315624</v>
      </c>
      <c r="P20" s="28">
        <v>7.5649712768933495E-5</v>
      </c>
      <c r="X20" s="54" t="e">
        <f>#REF!=O20</f>
        <v>#REF!</v>
      </c>
    </row>
    <row r="21" spans="1:24" s="54" customFormat="1" x14ac:dyDescent="0.25">
      <c r="A21" s="17" t="s">
        <v>112</v>
      </c>
      <c r="B21" s="17" t="s">
        <v>113</v>
      </c>
      <c r="C21" s="17" t="s">
        <v>71</v>
      </c>
      <c r="D21" s="17" t="s">
        <v>71</v>
      </c>
      <c r="E21" s="17" t="s">
        <v>114</v>
      </c>
      <c r="F21" s="23">
        <v>5744700</v>
      </c>
      <c r="G21" s="23">
        <v>204802.65297760835</v>
      </c>
      <c r="H21" s="23">
        <v>12915000</v>
      </c>
      <c r="I21" s="23">
        <v>901920.54343310453</v>
      </c>
      <c r="J21" s="28">
        <v>3.9316554048425762E-4</v>
      </c>
      <c r="K21" s="22"/>
      <c r="L21" s="23">
        <v>3013366.6666666665</v>
      </c>
      <c r="M21" s="23">
        <v>20646.603164254942</v>
      </c>
      <c r="N21" s="23">
        <v>3375666.6666666665</v>
      </c>
      <c r="O21" s="23">
        <v>104473.9946376875</v>
      </c>
      <c r="P21" s="28">
        <v>8.5776433920743446E-3</v>
      </c>
      <c r="X21" s="54" t="e">
        <f>#REF!=O21</f>
        <v>#REF!</v>
      </c>
    </row>
    <row r="22" spans="1:24" s="54" customFormat="1" x14ac:dyDescent="0.25">
      <c r="A22" s="17" t="s">
        <v>103</v>
      </c>
      <c r="B22" s="17" t="s">
        <v>104</v>
      </c>
      <c r="C22" s="17" t="s">
        <v>71</v>
      </c>
      <c r="D22" s="17" t="s">
        <v>71</v>
      </c>
      <c r="E22" s="17" t="s">
        <v>105</v>
      </c>
      <c r="F22" s="23">
        <v>115693.33333333333</v>
      </c>
      <c r="G22" s="23">
        <v>4403.8266188496673</v>
      </c>
      <c r="H22" s="23">
        <v>75138</v>
      </c>
      <c r="I22" s="23">
        <v>1819.605085359641</v>
      </c>
      <c r="J22" s="28">
        <v>2.73152233915639E-4</v>
      </c>
      <c r="K22" s="22"/>
      <c r="L22" s="23">
        <v>81763.333333333328</v>
      </c>
      <c r="M22" s="23">
        <v>3885.8232361009714</v>
      </c>
      <c r="N22" s="23">
        <v>24265.333333333332</v>
      </c>
      <c r="O22" s="23">
        <v>2024.3422525737974</v>
      </c>
      <c r="P22" s="28">
        <v>4.9615067895662757E-5</v>
      </c>
      <c r="X22" s="54" t="e">
        <f>#REF!=O22</f>
        <v>#REF!</v>
      </c>
    </row>
    <row r="23" spans="1:24" s="54" customFormat="1" x14ac:dyDescent="0.25">
      <c r="A23" s="17" t="s">
        <v>148</v>
      </c>
      <c r="B23" s="17" t="s">
        <v>149</v>
      </c>
      <c r="C23" s="17" t="s">
        <v>71</v>
      </c>
      <c r="D23" s="17" t="s">
        <v>71</v>
      </c>
      <c r="E23" s="17" t="s">
        <v>150</v>
      </c>
      <c r="F23" s="23">
        <v>1044560</v>
      </c>
      <c r="G23" s="23">
        <v>65252.569808909953</v>
      </c>
      <c r="H23" s="23">
        <v>1516100</v>
      </c>
      <c r="I23" s="23">
        <v>115634.94281574234</v>
      </c>
      <c r="J23" s="28">
        <v>7.3726129609896609E-3</v>
      </c>
      <c r="K23" s="22"/>
      <c r="L23" s="23">
        <v>1556666.6666666667</v>
      </c>
      <c r="M23" s="23">
        <v>105556.59882525372</v>
      </c>
      <c r="N23" s="23">
        <v>733430</v>
      </c>
      <c r="O23" s="23">
        <v>26118.829733865692</v>
      </c>
      <c r="P23" s="28">
        <v>4.3122620674883799E-4</v>
      </c>
      <c r="X23" s="54" t="e">
        <f>#REF!=O23</f>
        <v>#REF!</v>
      </c>
    </row>
    <row r="24" spans="1:24" s="54" customFormat="1" x14ac:dyDescent="0.25">
      <c r="A24" s="17" t="s">
        <v>139</v>
      </c>
      <c r="B24" s="17" t="s">
        <v>140</v>
      </c>
      <c r="C24" s="17" t="s">
        <v>71</v>
      </c>
      <c r="D24" s="17" t="s">
        <v>71</v>
      </c>
      <c r="E24" s="17" t="s">
        <v>141</v>
      </c>
      <c r="F24" s="23">
        <v>1036556.6666666666</v>
      </c>
      <c r="G24" s="23">
        <v>40354.228471816379</v>
      </c>
      <c r="H24" s="23">
        <v>1470233.3333333333</v>
      </c>
      <c r="I24" s="23">
        <v>98406.718379499987</v>
      </c>
      <c r="J24" s="28">
        <v>4.4886492329568803E-3</v>
      </c>
      <c r="K24" s="22"/>
      <c r="L24" s="23">
        <v>1537833.3333333333</v>
      </c>
      <c r="M24" s="23">
        <v>76955.845926233713</v>
      </c>
      <c r="N24" s="23">
        <v>708603.33333333337</v>
      </c>
      <c r="O24" s="23">
        <v>27567.576768531704</v>
      </c>
      <c r="P24" s="28">
        <v>1.371791650955115E-4</v>
      </c>
      <c r="X24" s="54" t="e">
        <f>#REF!=O24</f>
        <v>#REF!</v>
      </c>
    </row>
    <row r="25" spans="1:24" s="54" customFormat="1" x14ac:dyDescent="0.25">
      <c r="A25" s="17" t="s">
        <v>118</v>
      </c>
      <c r="B25" s="17" t="s">
        <v>119</v>
      </c>
      <c r="C25" s="17" t="s">
        <v>71</v>
      </c>
      <c r="D25" s="17" t="s">
        <v>71</v>
      </c>
      <c r="E25" s="17" t="s">
        <v>120</v>
      </c>
      <c r="F25" s="23">
        <v>5979433.333333333</v>
      </c>
      <c r="G25" s="23">
        <v>302304.49697099929</v>
      </c>
      <c r="H25" s="23">
        <v>13297666.666666666</v>
      </c>
      <c r="I25" s="23">
        <v>957121.49466802564</v>
      </c>
      <c r="J25" s="28">
        <v>4.9908797917132188E-4</v>
      </c>
      <c r="K25" s="22"/>
      <c r="L25" s="23">
        <v>3181233.3333333335</v>
      </c>
      <c r="M25" s="23">
        <v>104142.98930903713</v>
      </c>
      <c r="N25" s="23">
        <v>3670366.6666666665</v>
      </c>
      <c r="O25" s="23">
        <v>44837.657784005125</v>
      </c>
      <c r="P25" s="28">
        <v>3.6522584618234898E-3</v>
      </c>
      <c r="X25" s="54" t="e">
        <f>#REF!=O25</f>
        <v>#REF!</v>
      </c>
    </row>
    <row r="26" spans="1:24" s="54" customFormat="1" x14ac:dyDescent="0.25">
      <c r="A26" s="17" t="s">
        <v>130</v>
      </c>
      <c r="B26" s="17" t="s">
        <v>131</v>
      </c>
      <c r="C26" s="17" t="s">
        <v>71</v>
      </c>
      <c r="D26" s="17" t="s">
        <v>71</v>
      </c>
      <c r="E26" s="17" t="s">
        <v>132</v>
      </c>
      <c r="F26" s="23">
        <v>4142366.6666666665</v>
      </c>
      <c r="G26" s="23">
        <v>121255.16712930445</v>
      </c>
      <c r="H26" s="23">
        <v>6768166.666666667</v>
      </c>
      <c r="I26" s="23">
        <v>439988.68419792596</v>
      </c>
      <c r="J26" s="28">
        <v>1.241304102905458E-3</v>
      </c>
      <c r="K26" s="22"/>
      <c r="L26" s="23">
        <v>1387233.3333333333</v>
      </c>
      <c r="M26" s="23">
        <v>42344.329280580445</v>
      </c>
      <c r="N26" s="23">
        <v>318263.33333333331</v>
      </c>
      <c r="O26" s="23">
        <v>107922.29375290764</v>
      </c>
      <c r="P26" s="28">
        <v>1.9962123034148138E-4</v>
      </c>
      <c r="X26" s="54" t="e">
        <f>#REF!=O26</f>
        <v>#REF!</v>
      </c>
    </row>
    <row r="27" spans="1:24" s="54" customFormat="1" x14ac:dyDescent="0.25">
      <c r="A27" s="17" t="s">
        <v>88</v>
      </c>
      <c r="B27" s="17" t="s">
        <v>89</v>
      </c>
      <c r="C27" s="17" t="s">
        <v>71</v>
      </c>
      <c r="D27" s="17" t="s">
        <v>71</v>
      </c>
      <c r="E27" s="17" t="s">
        <v>90</v>
      </c>
      <c r="F27" s="23">
        <v>6545366.666666667</v>
      </c>
      <c r="G27" s="23">
        <v>270345.95531569462</v>
      </c>
      <c r="H27" s="23">
        <v>21490333.333333332</v>
      </c>
      <c r="I27" s="23">
        <v>991732.60284995951</v>
      </c>
      <c r="J27" s="28">
        <v>3.3046991046831021E-5</v>
      </c>
      <c r="K27" s="22"/>
      <c r="L27" s="23">
        <v>4165200</v>
      </c>
      <c r="M27" s="23">
        <v>96135.564005557622</v>
      </c>
      <c r="N27" s="23">
        <v>21891666.666666668</v>
      </c>
      <c r="O27" s="23">
        <v>304773.50424354291</v>
      </c>
      <c r="P27" s="28">
        <v>1.5828136778766935E-7</v>
      </c>
      <c r="X27" s="54" t="e">
        <f>#REF!=O27</f>
        <v>#REF!</v>
      </c>
    </row>
    <row r="28" spans="1:24" s="54" customFormat="1" x14ac:dyDescent="0.25">
      <c r="A28" s="17" t="s">
        <v>73</v>
      </c>
      <c r="B28" s="17" t="s">
        <v>74</v>
      </c>
      <c r="C28" s="17" t="s">
        <v>71</v>
      </c>
      <c r="D28" s="17" t="s">
        <v>71</v>
      </c>
      <c r="E28" s="17" t="s">
        <v>75</v>
      </c>
      <c r="F28" s="23">
        <v>149353.33333333334</v>
      </c>
      <c r="G28" s="23">
        <v>18638.035184953256</v>
      </c>
      <c r="H28" s="23">
        <v>813686.66666666663</v>
      </c>
      <c r="I28" s="23">
        <v>32233.326783866964</v>
      </c>
      <c r="J28" s="28">
        <v>1.4647639011226768E-5</v>
      </c>
      <c r="K28" s="22"/>
      <c r="L28" s="23">
        <v>51902.333333333336</v>
      </c>
      <c r="M28" s="23">
        <v>3908.9314254523433</v>
      </c>
      <c r="N28" s="23">
        <v>99149</v>
      </c>
      <c r="O28" s="23">
        <v>12016.49374817796</v>
      </c>
      <c r="P28" s="28">
        <v>6.1380504948755658E-3</v>
      </c>
      <c r="X28" s="54" t="e">
        <f>#REF!=O28</f>
        <v>#REF!</v>
      </c>
    </row>
    <row r="29" spans="1:24" s="54" customFormat="1" x14ac:dyDescent="0.25">
      <c r="A29" s="17" t="s">
        <v>82</v>
      </c>
      <c r="B29" s="17" t="s">
        <v>83</v>
      </c>
      <c r="C29" s="17" t="s">
        <v>71</v>
      </c>
      <c r="D29" s="17" t="s">
        <v>71</v>
      </c>
      <c r="E29" s="17" t="s">
        <v>84</v>
      </c>
      <c r="F29" s="23">
        <v>77605.666666666672</v>
      </c>
      <c r="G29" s="23">
        <v>3156.9111837716027</v>
      </c>
      <c r="H29" s="23">
        <v>420996.66666666669</v>
      </c>
      <c r="I29" s="23">
        <v>23215.038708178417</v>
      </c>
      <c r="J29" s="28">
        <v>3.2005136545560106E-5</v>
      </c>
      <c r="K29" s="22"/>
      <c r="L29" s="23">
        <v>19061.666666666668</v>
      </c>
      <c r="M29" s="23">
        <v>4025.1709142456161</v>
      </c>
      <c r="N29" s="23">
        <v>44925.333333333336</v>
      </c>
      <c r="O29" s="23">
        <v>4251.5134821483143</v>
      </c>
      <c r="P29" s="28">
        <v>3.3464241164327117E-3</v>
      </c>
      <c r="X29" s="54" t="e">
        <f>#REF!=O29</f>
        <v>#REF!</v>
      </c>
    </row>
    <row r="30" spans="1:24" s="54" customFormat="1" x14ac:dyDescent="0.25">
      <c r="A30" s="17" t="s">
        <v>184</v>
      </c>
      <c r="B30" s="17" t="s">
        <v>185</v>
      </c>
      <c r="C30" s="17" t="s">
        <v>71</v>
      </c>
      <c r="D30" s="17" t="s">
        <v>71</v>
      </c>
      <c r="E30" s="17" t="s">
        <v>186</v>
      </c>
      <c r="F30" s="23">
        <v>149176.66666666666</v>
      </c>
      <c r="G30" s="23">
        <v>2150.7414742104384</v>
      </c>
      <c r="H30" s="23">
        <v>165186.33333333334</v>
      </c>
      <c r="I30" s="23">
        <v>49286.539205840869</v>
      </c>
      <c r="J30" s="28">
        <v>0.67010840990318576</v>
      </c>
      <c r="K30" s="22"/>
      <c r="L30" s="23">
        <v>211556.66666666666</v>
      </c>
      <c r="M30" s="23">
        <v>19043.487659098118</v>
      </c>
      <c r="N30" s="23">
        <v>96983.666666666672</v>
      </c>
      <c r="O30" s="23">
        <v>34408.09920482224</v>
      </c>
      <c r="P30" s="28">
        <v>1.4610741506377397E-2</v>
      </c>
      <c r="X30" s="54" t="e">
        <f>#REF!=O30</f>
        <v>#REF!</v>
      </c>
    </row>
    <row r="31" spans="1:24" s="54" customFormat="1" x14ac:dyDescent="0.25">
      <c r="A31" s="17" t="s">
        <v>136</v>
      </c>
      <c r="B31" s="17" t="s">
        <v>137</v>
      </c>
      <c r="C31" s="17" t="s">
        <v>71</v>
      </c>
      <c r="D31" s="17" t="s">
        <v>71</v>
      </c>
      <c r="E31" s="17" t="s">
        <v>138</v>
      </c>
      <c r="F31" s="23">
        <v>1983600</v>
      </c>
      <c r="G31" s="23">
        <v>76087.099213116715</v>
      </c>
      <c r="H31" s="23">
        <v>1447466.6666666667</v>
      </c>
      <c r="I31" s="23">
        <v>66058.57669943817</v>
      </c>
      <c r="J31" s="28">
        <v>1.6699675043932432E-3</v>
      </c>
      <c r="K31" s="22"/>
      <c r="L31" s="23">
        <v>890853.33333333337</v>
      </c>
      <c r="M31" s="23">
        <v>34590.365068260777</v>
      </c>
      <c r="N31" s="23">
        <v>307040</v>
      </c>
      <c r="O31" s="23">
        <v>28739.917652398843</v>
      </c>
      <c r="P31" s="28">
        <v>5.1786962441842736E-5</v>
      </c>
      <c r="X31" s="54" t="e">
        <f>#REF!=O31</f>
        <v>#REF!</v>
      </c>
    </row>
    <row r="32" spans="1:24" s="54" customFormat="1" x14ac:dyDescent="0.25">
      <c r="A32" s="17" t="s">
        <v>94</v>
      </c>
      <c r="B32" s="17" t="s">
        <v>95</v>
      </c>
      <c r="C32" s="17" t="s">
        <v>71</v>
      </c>
      <c r="D32" s="17" t="s">
        <v>71</v>
      </c>
      <c r="E32" s="17" t="s">
        <v>96</v>
      </c>
      <c r="F32" s="23">
        <v>674756.66666666663</v>
      </c>
      <c r="G32" s="23">
        <v>38454.785860222328</v>
      </c>
      <c r="H32" s="23">
        <v>155260</v>
      </c>
      <c r="I32" s="23">
        <v>14920.008936547814</v>
      </c>
      <c r="J32" s="28">
        <v>5.838344833000247E-5</v>
      </c>
      <c r="K32" s="22"/>
      <c r="L32" s="23">
        <v>1387766.6666666667</v>
      </c>
      <c r="M32" s="23">
        <v>61632.909679452547</v>
      </c>
      <c r="N32" s="23">
        <v>524660</v>
      </c>
      <c r="O32" s="23">
        <v>24357.115319073946</v>
      </c>
      <c r="P32" s="28">
        <v>5.1126779076275265E-5</v>
      </c>
      <c r="X32" s="54" t="e">
        <f>#REF!=O32</f>
        <v>#REF!</v>
      </c>
    </row>
    <row r="33" spans="1:24" s="54" customFormat="1" x14ac:dyDescent="0.25">
      <c r="A33" s="17" t="s">
        <v>109</v>
      </c>
      <c r="B33" s="17" t="s">
        <v>110</v>
      </c>
      <c r="C33" s="17" t="s">
        <v>71</v>
      </c>
      <c r="D33" s="17" t="s">
        <v>71</v>
      </c>
      <c r="E33" s="17" t="s">
        <v>111</v>
      </c>
      <c r="F33" s="23">
        <v>1829733.3333333333</v>
      </c>
      <c r="G33" s="23">
        <v>89186.334279542076</v>
      </c>
      <c r="H33" s="23">
        <v>5584600</v>
      </c>
      <c r="I33" s="23">
        <v>470380.32130039908</v>
      </c>
      <c r="J33" s="28">
        <v>3.7584738420758784E-4</v>
      </c>
      <c r="K33" s="22"/>
      <c r="L33" s="23">
        <v>17359666.666666668</v>
      </c>
      <c r="M33" s="23">
        <v>1539231.2655637192</v>
      </c>
      <c r="N33" s="23">
        <v>13695000</v>
      </c>
      <c r="O33" s="23">
        <v>837771.24960615986</v>
      </c>
      <c r="P33" s="28">
        <v>4.1663858192607754E-2</v>
      </c>
      <c r="X33" s="54" t="e">
        <f>#REF!=O33</f>
        <v>#REF!</v>
      </c>
    </row>
    <row r="34" spans="1:24" s="54" customFormat="1" x14ac:dyDescent="0.25">
      <c r="A34" s="17" t="s">
        <v>154</v>
      </c>
      <c r="B34" s="17" t="s">
        <v>155</v>
      </c>
      <c r="C34" s="17" t="s">
        <v>71</v>
      </c>
      <c r="D34" s="17" t="s">
        <v>71</v>
      </c>
      <c r="E34" s="17" t="s">
        <v>156</v>
      </c>
      <c r="F34" s="23">
        <v>1493466.6666666667</v>
      </c>
      <c r="G34" s="23">
        <v>157579.32041426699</v>
      </c>
      <c r="H34" s="23">
        <v>939260</v>
      </c>
      <c r="I34" s="23">
        <v>49924.441575912162</v>
      </c>
      <c r="J34" s="28">
        <v>9.0271214595891939E-3</v>
      </c>
      <c r="K34" s="22"/>
      <c r="L34" s="23">
        <v>106658.66666666667</v>
      </c>
      <c r="M34" s="23">
        <v>16460.679458097173</v>
      </c>
      <c r="N34" s="23">
        <v>19792.666666666668</v>
      </c>
      <c r="O34" s="23">
        <v>2205.0989899674701</v>
      </c>
      <c r="P34" s="28">
        <v>1.7815014437727039E-3</v>
      </c>
      <c r="X34" s="54" t="e">
        <f>#REF!=O34</f>
        <v>#REF!</v>
      </c>
    </row>
    <row r="35" spans="1:24" s="54" customFormat="1" x14ac:dyDescent="0.25">
      <c r="A35" s="17" t="s">
        <v>178</v>
      </c>
      <c r="B35" s="17" t="s">
        <v>179</v>
      </c>
      <c r="C35" s="17" t="s">
        <v>71</v>
      </c>
      <c r="D35" s="17" t="s">
        <v>71</v>
      </c>
      <c r="E35" s="17" t="s">
        <v>180</v>
      </c>
      <c r="F35" s="23">
        <v>12520666.666666666</v>
      </c>
      <c r="G35" s="23">
        <v>732485.41889165877</v>
      </c>
      <c r="H35" s="23">
        <v>13257000</v>
      </c>
      <c r="I35" s="23">
        <v>536906.57163669239</v>
      </c>
      <c r="J35" s="28">
        <v>0.31547036844808607</v>
      </c>
      <c r="K35" s="22"/>
      <c r="L35" s="23">
        <v>11845666.666666666</v>
      </c>
      <c r="M35" s="23">
        <v>282406.72009630996</v>
      </c>
      <c r="N35" s="23">
        <v>5509100</v>
      </c>
      <c r="O35" s="23">
        <v>207790.13451076063</v>
      </c>
      <c r="P35" s="28">
        <v>1.3917905524976914E-5</v>
      </c>
      <c r="X35" s="54" t="e">
        <f>#REF!=O35</f>
        <v>#REF!</v>
      </c>
    </row>
    <row r="36" spans="1:24" s="54" customFormat="1" x14ac:dyDescent="0.25">
      <c r="A36" s="17" t="s">
        <v>175</v>
      </c>
      <c r="B36" s="17" t="s">
        <v>176</v>
      </c>
      <c r="C36" s="17" t="s">
        <v>71</v>
      </c>
      <c r="D36" s="17" t="s">
        <v>71</v>
      </c>
      <c r="E36" s="17" t="s">
        <v>177</v>
      </c>
      <c r="F36" s="23">
        <v>686526.66666666663</v>
      </c>
      <c r="G36" s="23">
        <v>130730.80033242187</v>
      </c>
      <c r="H36" s="23">
        <v>559736.66666666663</v>
      </c>
      <c r="I36" s="23">
        <v>36408.713548026135</v>
      </c>
      <c r="J36" s="28">
        <v>0.25691302484924283</v>
      </c>
      <c r="K36" s="22"/>
      <c r="L36" s="23">
        <v>475413.33333333331</v>
      </c>
      <c r="M36" s="23">
        <v>46355.830509464744</v>
      </c>
      <c r="N36" s="23">
        <v>122866.66666666667</v>
      </c>
      <c r="O36" s="23">
        <v>4782.2193824857322</v>
      </c>
      <c r="P36" s="28">
        <v>4.3247058319573412E-4</v>
      </c>
      <c r="X36" s="54" t="e">
        <f>#REF!=O36</f>
        <v>#REF!</v>
      </c>
    </row>
    <row r="37" spans="1:24" s="54" customFormat="1" x14ac:dyDescent="0.25">
      <c r="A37" s="17" t="s">
        <v>157</v>
      </c>
      <c r="B37" s="17" t="s">
        <v>158</v>
      </c>
      <c r="C37" s="17" t="s">
        <v>71</v>
      </c>
      <c r="D37" s="17" t="s">
        <v>71</v>
      </c>
      <c r="E37" s="17" t="s">
        <v>159</v>
      </c>
      <c r="F37" s="23">
        <v>574480</v>
      </c>
      <c r="G37" s="23">
        <v>92462.319172010102</v>
      </c>
      <c r="H37" s="23">
        <v>308023.33333333331</v>
      </c>
      <c r="I37" s="23">
        <v>31907.880252724754</v>
      </c>
      <c r="J37" s="28">
        <v>1.8263318841556062E-2</v>
      </c>
      <c r="K37" s="22"/>
      <c r="L37" s="23">
        <v>15401</v>
      </c>
      <c r="M37" s="23">
        <v>665.37408024859724</v>
      </c>
      <c r="N37" s="23">
        <v>9</v>
      </c>
      <c r="O37" s="23">
        <v>0</v>
      </c>
      <c r="P37" s="28">
        <v>5.2056402938446783E-6</v>
      </c>
      <c r="X37" s="54" t="e">
        <f>#REF!=O37</f>
        <v>#REF!</v>
      </c>
    </row>
    <row r="38" spans="1:24" s="54" customFormat="1" x14ac:dyDescent="0.25">
      <c r="A38" s="17" t="s">
        <v>181</v>
      </c>
      <c r="B38" s="17" t="s">
        <v>182</v>
      </c>
      <c r="C38" s="17" t="s">
        <v>71</v>
      </c>
      <c r="D38" s="17" t="s">
        <v>71</v>
      </c>
      <c r="E38" s="17" t="s">
        <v>183</v>
      </c>
      <c r="F38" s="23">
        <v>38400</v>
      </c>
      <c r="G38" s="23">
        <v>6537.9502904197734</v>
      </c>
      <c r="H38" s="23">
        <v>47810.333333333336</v>
      </c>
      <c r="I38" s="23">
        <v>14908.445242732576</v>
      </c>
      <c r="J38" s="28">
        <v>0.4595352947177494</v>
      </c>
      <c r="K38" s="22"/>
      <c r="L38" s="23">
        <v>42298</v>
      </c>
      <c r="M38" s="23">
        <v>7039.9341379494927</v>
      </c>
      <c r="N38" s="23">
        <v>126071.66666666667</v>
      </c>
      <c r="O38" s="23">
        <v>31634.230493073304</v>
      </c>
      <c r="P38" s="28">
        <v>2.1662525761524339E-2</v>
      </c>
      <c r="X38" s="54" t="e">
        <f>#REF!=O38</f>
        <v>#REF!</v>
      </c>
    </row>
    <row r="39" spans="1:24" s="54" customFormat="1" x14ac:dyDescent="0.25">
      <c r="A39" s="17" t="s">
        <v>115</v>
      </c>
      <c r="B39" s="17" t="s">
        <v>116</v>
      </c>
      <c r="C39" s="17" t="s">
        <v>71</v>
      </c>
      <c r="D39" s="17" t="s">
        <v>71</v>
      </c>
      <c r="E39" s="17" t="s">
        <v>117</v>
      </c>
      <c r="F39" s="23">
        <v>110111.33333333333</v>
      </c>
      <c r="G39" s="23">
        <v>13008.88940515506</v>
      </c>
      <c r="H39" s="23">
        <v>642453.33333333337</v>
      </c>
      <c r="I39" s="23">
        <v>67558.809113903786</v>
      </c>
      <c r="J39" s="28">
        <v>3.9616662631987188E-4</v>
      </c>
      <c r="K39" s="22"/>
      <c r="L39" s="23">
        <v>94725.666666666672</v>
      </c>
      <c r="M39" s="23">
        <v>11717.727775563921</v>
      </c>
      <c r="N39" s="23">
        <v>148083.33333333334</v>
      </c>
      <c r="O39" s="23">
        <v>18470.734209073071</v>
      </c>
      <c r="P39" s="28">
        <v>2.6061282841309503E-2</v>
      </c>
      <c r="X39" s="54" t="e">
        <f>#REF!=O39</f>
        <v>#REF!</v>
      </c>
    </row>
    <row r="40" spans="1:24" s="54" customFormat="1" x14ac:dyDescent="0.25">
      <c r="A40" s="17" t="s">
        <v>133</v>
      </c>
      <c r="B40" s="17" t="s">
        <v>134</v>
      </c>
      <c r="C40" s="17" t="s">
        <v>71</v>
      </c>
      <c r="D40" s="17" t="s">
        <v>71</v>
      </c>
      <c r="E40" s="17" t="s">
        <v>135</v>
      </c>
      <c r="F40" s="23">
        <v>105470.66666666667</v>
      </c>
      <c r="G40" s="23">
        <v>12313.170437471505</v>
      </c>
      <c r="H40" s="23">
        <v>477243.33333333331</v>
      </c>
      <c r="I40" s="23">
        <v>64577.354820057124</v>
      </c>
      <c r="J40" s="28">
        <v>1.3254319710652826E-3</v>
      </c>
      <c r="K40" s="22"/>
      <c r="L40" s="23">
        <v>1351900</v>
      </c>
      <c r="M40" s="23">
        <v>63781.08392514717</v>
      </c>
      <c r="N40" s="23">
        <v>1213766.6666666667</v>
      </c>
      <c r="O40" s="23">
        <v>16242.399932139202</v>
      </c>
      <c r="P40" s="28">
        <v>4.1222233536771812E-2</v>
      </c>
      <c r="X40" s="54" t="e">
        <f>#REF!=O40</f>
        <v>#REF!</v>
      </c>
    </row>
    <row r="41" spans="1:24" s="54" customFormat="1" x14ac:dyDescent="0.25">
      <c r="A41" s="17" t="s">
        <v>76</v>
      </c>
      <c r="B41" s="17" t="s">
        <v>77</v>
      </c>
      <c r="C41" s="17" t="s">
        <v>71</v>
      </c>
      <c r="D41" s="17" t="s">
        <v>71</v>
      </c>
      <c r="E41" s="17" t="s">
        <v>78</v>
      </c>
      <c r="F41" s="23">
        <v>1372133.3333333333</v>
      </c>
      <c r="G41" s="23">
        <v>83880.126105982665</v>
      </c>
      <c r="H41" s="23">
        <v>3859266.6666666665</v>
      </c>
      <c r="I41" s="23">
        <v>140524.7388263797</v>
      </c>
      <c r="J41" s="28">
        <v>2.7718764257501422E-5</v>
      </c>
      <c r="K41" s="22"/>
      <c r="L41" s="23">
        <v>373786.66666666669</v>
      </c>
      <c r="M41" s="23">
        <v>34275.420088194718</v>
      </c>
      <c r="N41" s="23">
        <v>613080</v>
      </c>
      <c r="O41" s="23">
        <v>25070.956636448213</v>
      </c>
      <c r="P41" s="28">
        <v>1.3435776950232892E-3</v>
      </c>
      <c r="X41" s="54" t="e">
        <f>#REF!=O41</f>
        <v>#REF!</v>
      </c>
    </row>
    <row r="42" spans="1:24" s="54" customFormat="1" x14ac:dyDescent="0.25">
      <c r="A42" s="17" t="s">
        <v>124</v>
      </c>
      <c r="B42" s="17" t="s">
        <v>125</v>
      </c>
      <c r="C42" s="17" t="s">
        <v>71</v>
      </c>
      <c r="D42" s="17" t="s">
        <v>71</v>
      </c>
      <c r="E42" s="17" t="s">
        <v>126</v>
      </c>
      <c r="F42" s="23">
        <v>1358700</v>
      </c>
      <c r="G42" s="23">
        <v>124055.55207244857</v>
      </c>
      <c r="H42" s="23">
        <v>491543.33333333331</v>
      </c>
      <c r="I42" s="23">
        <v>54448.998358300611</v>
      </c>
      <c r="J42" s="28">
        <v>8.2537354832091581E-4</v>
      </c>
      <c r="K42" s="22"/>
      <c r="L42" s="23">
        <v>374646.66666666669</v>
      </c>
      <c r="M42" s="23">
        <v>5794.6891393949873</v>
      </c>
      <c r="N42" s="23">
        <v>185160</v>
      </c>
      <c r="O42" s="23">
        <v>19263.277671950502</v>
      </c>
      <c r="P42" s="28">
        <v>1.8356896810738769E-4</v>
      </c>
      <c r="X42" s="54" t="e">
        <f>#REF!=O42</f>
        <v>#REF!</v>
      </c>
    </row>
    <row r="43" spans="1:24" s="54" customFormat="1" x14ac:dyDescent="0.25">
      <c r="A43" s="17" t="s">
        <v>142</v>
      </c>
      <c r="B43" s="17" t="s">
        <v>143</v>
      </c>
      <c r="C43" s="17" t="s">
        <v>71</v>
      </c>
      <c r="D43" s="17" t="s">
        <v>71</v>
      </c>
      <c r="E43" s="17" t="s">
        <v>144</v>
      </c>
      <c r="F43" s="23">
        <v>181420</v>
      </c>
      <c r="G43" s="23">
        <v>27359.321385346288</v>
      </c>
      <c r="H43" s="23">
        <v>74913</v>
      </c>
      <c r="I43" s="23">
        <v>8092.5398155750008</v>
      </c>
      <c r="J43" s="28">
        <v>6.1731303887339476E-3</v>
      </c>
      <c r="K43" s="22"/>
      <c r="L43" s="23">
        <v>416700</v>
      </c>
      <c r="M43" s="23">
        <v>60355.607858756586</v>
      </c>
      <c r="N43" s="23">
        <v>267750</v>
      </c>
      <c r="O43" s="23">
        <v>18209.543285504627</v>
      </c>
      <c r="P43" s="28">
        <v>2.8799882360725424E-2</v>
      </c>
      <c r="X43" s="54" t="e">
        <f>#REF!=O43</f>
        <v>#REF!</v>
      </c>
    </row>
    <row r="44" spans="1:24" s="54" customFormat="1" x14ac:dyDescent="0.25">
      <c r="A44" s="17" t="s">
        <v>166</v>
      </c>
      <c r="B44" s="17" t="s">
        <v>167</v>
      </c>
      <c r="C44" s="17" t="s">
        <v>71</v>
      </c>
      <c r="D44" s="17" t="s">
        <v>71</v>
      </c>
      <c r="E44" s="17" t="s">
        <v>168</v>
      </c>
      <c r="F44" s="23">
        <v>18121.333333333332</v>
      </c>
      <c r="G44" s="23">
        <v>3633.4391727703687</v>
      </c>
      <c r="H44" s="23">
        <v>8908</v>
      </c>
      <c r="I44" s="23">
        <v>2248.5239069220506</v>
      </c>
      <c r="J44" s="28">
        <v>3.8052151955934241E-2</v>
      </c>
      <c r="K44" s="22"/>
      <c r="L44" s="23">
        <v>9</v>
      </c>
      <c r="M44" s="23">
        <v>0</v>
      </c>
      <c r="N44" s="23">
        <v>2028.4666666666665</v>
      </c>
      <c r="O44" s="23">
        <v>1524.6118311083499</v>
      </c>
      <c r="P44" s="28">
        <v>0.13432751062122295</v>
      </c>
      <c r="X44" s="54" t="e">
        <f>#REF!=O44</f>
        <v>#REF!</v>
      </c>
    </row>
    <row r="45" spans="1:24" s="54" customFormat="1" x14ac:dyDescent="0.25">
      <c r="A45" s="17" t="s">
        <v>463</v>
      </c>
      <c r="B45" s="17" t="s">
        <v>462</v>
      </c>
      <c r="C45" s="17" t="s">
        <v>71</v>
      </c>
      <c r="D45" s="17" t="s">
        <v>71</v>
      </c>
      <c r="E45" s="17" t="s">
        <v>153</v>
      </c>
      <c r="F45" s="23">
        <v>71137.333333333328</v>
      </c>
      <c r="G45" s="23">
        <v>6304.9127053609727</v>
      </c>
      <c r="H45" s="23">
        <v>48429</v>
      </c>
      <c r="I45" s="23">
        <v>10149.084819168016</v>
      </c>
      <c r="J45" s="28">
        <v>5.4780752558237701E-2</v>
      </c>
      <c r="K45" s="22"/>
      <c r="L45" s="23">
        <v>88586</v>
      </c>
      <c r="M45" s="23">
        <v>6584.4882868754503</v>
      </c>
      <c r="N45" s="23">
        <v>44099.666666666664</v>
      </c>
      <c r="O45" s="23">
        <v>6963.7852414393774</v>
      </c>
      <c r="P45" s="28">
        <v>2.7859432640171965E-3</v>
      </c>
      <c r="X45" s="54" t="e">
        <f>#REF!=O45</f>
        <v>#REF!</v>
      </c>
    </row>
    <row r="46" spans="1:24" s="54" customFormat="1" x14ac:dyDescent="0.25">
      <c r="A46" s="18" t="s">
        <v>296</v>
      </c>
      <c r="B46" s="18" t="s">
        <v>297</v>
      </c>
      <c r="C46" s="18" t="s">
        <v>281</v>
      </c>
      <c r="D46" s="18" t="s">
        <v>282</v>
      </c>
      <c r="E46" s="18" t="s">
        <v>298</v>
      </c>
      <c r="F46" s="24">
        <v>1767.2666666666667</v>
      </c>
      <c r="G46" s="24">
        <v>58.222924083979933</v>
      </c>
      <c r="H46" s="23">
        <v>3662.4</v>
      </c>
      <c r="I46" s="23">
        <v>610.89426799296916</v>
      </c>
      <c r="J46" s="28">
        <v>1.1992241146844378E-2</v>
      </c>
      <c r="K46" s="22"/>
      <c r="L46" s="23">
        <v>5659.4666666666672</v>
      </c>
      <c r="M46" s="23">
        <v>1072.1867385032403</v>
      </c>
      <c r="N46" s="23">
        <v>4249.5333333333328</v>
      </c>
      <c r="O46" s="23">
        <v>1061.0479295907867</v>
      </c>
      <c r="P46" s="28">
        <v>0.25674393252198174</v>
      </c>
      <c r="X46" s="54" t="e">
        <f>#REF!=O46</f>
        <v>#REF!</v>
      </c>
    </row>
    <row r="47" spans="1:24" s="54" customFormat="1" x14ac:dyDescent="0.25">
      <c r="A47" s="18" t="s">
        <v>279</v>
      </c>
      <c r="B47" s="18" t="s">
        <v>280</v>
      </c>
      <c r="C47" s="18" t="s">
        <v>281</v>
      </c>
      <c r="D47" s="18" t="s">
        <v>282</v>
      </c>
      <c r="E47" s="18" t="s">
        <v>21</v>
      </c>
      <c r="F47" s="24">
        <v>7119533.333333333</v>
      </c>
      <c r="G47" s="24">
        <v>140432.53026117402</v>
      </c>
      <c r="H47" s="23">
        <v>5357933.333333333</v>
      </c>
      <c r="I47" s="23">
        <v>111659.76098049924</v>
      </c>
      <c r="J47" s="28">
        <v>1.5596009222619352E-4</v>
      </c>
      <c r="K47" s="22"/>
      <c r="L47" s="23">
        <v>4022833.3333333335</v>
      </c>
      <c r="M47" s="23">
        <v>294961.15375117149</v>
      </c>
      <c r="N47" s="23">
        <v>1033606.6666666666</v>
      </c>
      <c r="O47" s="23">
        <v>97017.909457767411</v>
      </c>
      <c r="P47" s="28">
        <v>1.6853112307535631E-4</v>
      </c>
      <c r="X47" s="54" t="e">
        <f>#REF!=O47</f>
        <v>#REF!</v>
      </c>
    </row>
    <row r="48" spans="1:24" s="54" customFormat="1" x14ac:dyDescent="0.25">
      <c r="A48" s="18" t="s">
        <v>293</v>
      </c>
      <c r="B48" s="18" t="s">
        <v>294</v>
      </c>
      <c r="C48" s="18" t="s">
        <v>281</v>
      </c>
      <c r="D48" s="18" t="s">
        <v>282</v>
      </c>
      <c r="E48" s="18" t="s">
        <v>295</v>
      </c>
      <c r="F48" s="24">
        <v>9</v>
      </c>
      <c r="G48" s="24">
        <v>0</v>
      </c>
      <c r="H48" s="23">
        <v>51131.333333333336</v>
      </c>
      <c r="I48" s="23">
        <v>16043.749360905498</v>
      </c>
      <c r="J48" s="28">
        <v>1.0770516453464309E-2</v>
      </c>
      <c r="K48" s="22"/>
      <c r="L48" s="23">
        <v>63997.666666666664</v>
      </c>
      <c r="M48" s="23">
        <v>4564.9123637687599</v>
      </c>
      <c r="N48" s="23">
        <v>57681.666666666664</v>
      </c>
      <c r="O48" s="23">
        <v>12873.244613883824</v>
      </c>
      <c r="P48" s="28">
        <v>0.54882948578786839</v>
      </c>
      <c r="X48" s="54" t="e">
        <f>#REF!=O48</f>
        <v>#REF!</v>
      </c>
    </row>
    <row r="49" spans="1:24" s="54" customFormat="1" x14ac:dyDescent="0.25">
      <c r="A49" s="18" t="s">
        <v>304</v>
      </c>
      <c r="B49" s="18" t="s">
        <v>305</v>
      </c>
      <c r="C49" s="18" t="s">
        <v>281</v>
      </c>
      <c r="D49" s="18" t="s">
        <v>282</v>
      </c>
      <c r="E49" s="18" t="s">
        <v>306</v>
      </c>
      <c r="F49" s="24">
        <v>9</v>
      </c>
      <c r="G49" s="24">
        <v>0</v>
      </c>
      <c r="H49" s="23">
        <v>9</v>
      </c>
      <c r="I49" s="23">
        <v>0</v>
      </c>
      <c r="J49" s="28" t="e">
        <v>#DIV/0!</v>
      </c>
      <c r="K49" s="22"/>
      <c r="L49" s="23">
        <v>19317</v>
      </c>
      <c r="M49" s="23">
        <v>398.56743469581153</v>
      </c>
      <c r="N49" s="23">
        <v>9</v>
      </c>
      <c r="O49" s="23">
        <v>0</v>
      </c>
      <c r="P49" s="28">
        <v>2.7197734380256592E-7</v>
      </c>
      <c r="X49" s="54" t="e">
        <f>#REF!=O49</f>
        <v>#REF!</v>
      </c>
    </row>
    <row r="50" spans="1:24" s="54" customFormat="1" x14ac:dyDescent="0.25">
      <c r="A50" s="18" t="s">
        <v>289</v>
      </c>
      <c r="B50" s="18" t="s">
        <v>290</v>
      </c>
      <c r="C50" s="18" t="s">
        <v>281</v>
      </c>
      <c r="D50" s="18" t="s">
        <v>282</v>
      </c>
      <c r="E50" s="18" t="s">
        <v>291</v>
      </c>
      <c r="F50" s="24">
        <v>193526.66666666666</v>
      </c>
      <c r="G50" s="24">
        <v>4428.1021768799428</v>
      </c>
      <c r="H50" s="23">
        <v>446973.33333333331</v>
      </c>
      <c r="I50" s="23">
        <v>40651.124079032401</v>
      </c>
      <c r="J50" s="28">
        <v>9.3391214609504758E-4</v>
      </c>
      <c r="K50" s="22"/>
      <c r="L50" s="23">
        <v>208560</v>
      </c>
      <c r="M50" s="23">
        <v>11150.940169629943</v>
      </c>
      <c r="N50" s="23">
        <v>156853.33333333334</v>
      </c>
      <c r="O50" s="23">
        <v>8036.3562777058496</v>
      </c>
      <c r="P50" s="28">
        <v>6.0053919366763889E-3</v>
      </c>
      <c r="X50" s="54" t="e">
        <f>#REF!=O50</f>
        <v>#REF!</v>
      </c>
    </row>
    <row r="51" spans="1:24" s="54" customFormat="1" x14ac:dyDescent="0.25">
      <c r="A51" s="18" t="s">
        <v>286</v>
      </c>
      <c r="B51" s="18" t="s">
        <v>287</v>
      </c>
      <c r="C51" s="18" t="s">
        <v>281</v>
      </c>
      <c r="D51" s="18" t="s">
        <v>282</v>
      </c>
      <c r="E51" s="18" t="s">
        <v>288</v>
      </c>
      <c r="F51" s="24">
        <v>199290</v>
      </c>
      <c r="G51" s="24">
        <v>6672.4258457225787</v>
      </c>
      <c r="H51" s="23">
        <v>444963.33333333331</v>
      </c>
      <c r="I51" s="23">
        <v>37025.461809709035</v>
      </c>
      <c r="J51" s="28">
        <v>7.6420974407191017E-4</v>
      </c>
      <c r="K51" s="22"/>
      <c r="L51" s="23">
        <v>209386.66666666666</v>
      </c>
      <c r="M51" s="23">
        <v>9719.6582015807307</v>
      </c>
      <c r="N51" s="23">
        <v>158326.66666666666</v>
      </c>
      <c r="O51" s="23">
        <v>5981.6738645819041</v>
      </c>
      <c r="P51" s="28">
        <v>3.1934885099170881E-3</v>
      </c>
      <c r="X51" s="54" t="e">
        <f>#REF!=O51</f>
        <v>#REF!</v>
      </c>
    </row>
    <row r="52" spans="1:24" s="54" customFormat="1" x14ac:dyDescent="0.25">
      <c r="A52" s="18" t="s">
        <v>292</v>
      </c>
      <c r="B52" s="18" t="s">
        <v>464</v>
      </c>
      <c r="C52" s="18" t="s">
        <v>281</v>
      </c>
      <c r="D52" s="18" t="s">
        <v>282</v>
      </c>
      <c r="E52" s="18" t="s">
        <v>21</v>
      </c>
      <c r="F52" s="24">
        <v>26586.333333333332</v>
      </c>
      <c r="G52" s="24">
        <v>4317.0553492964264</v>
      </c>
      <c r="H52" s="23">
        <v>57124.333333333336</v>
      </c>
      <c r="I52" s="23">
        <v>3911.8508265128016</v>
      </c>
      <c r="J52" s="28">
        <v>1.7668931169536881E-3</v>
      </c>
      <c r="K52" s="22"/>
      <c r="L52" s="23">
        <v>53037.666666666664</v>
      </c>
      <c r="M52" s="23">
        <v>11616.944099986977</v>
      </c>
      <c r="N52" s="23">
        <v>29967.666666666668</v>
      </c>
      <c r="O52" s="23">
        <v>7188.5852726542953</v>
      </c>
      <c r="P52" s="28">
        <v>7.5313924680511304E-2</v>
      </c>
      <c r="X52" s="54" t="e">
        <f>#REF!=O52</f>
        <v>#REF!</v>
      </c>
    </row>
    <row r="53" spans="1:24" s="54" customFormat="1" x14ac:dyDescent="0.25">
      <c r="A53" s="18" t="s">
        <v>301</v>
      </c>
      <c r="B53" s="18" t="s">
        <v>302</v>
      </c>
      <c r="C53" s="18" t="s">
        <v>281</v>
      </c>
      <c r="D53" s="18" t="s">
        <v>282</v>
      </c>
      <c r="E53" s="18" t="s">
        <v>303</v>
      </c>
      <c r="F53" s="24">
        <v>379.2</v>
      </c>
      <c r="G53" s="24">
        <v>523.54186079051965</v>
      </c>
      <c r="H53" s="23">
        <v>352.2</v>
      </c>
      <c r="I53" s="23">
        <v>485.35809460644612</v>
      </c>
      <c r="J53" s="28">
        <v>0.95990987672847061</v>
      </c>
      <c r="K53" s="22"/>
      <c r="L53" s="23">
        <v>23257.333333333332</v>
      </c>
      <c r="M53" s="23">
        <v>2448.9677190377356</v>
      </c>
      <c r="N53" s="23">
        <v>1733.7</v>
      </c>
      <c r="O53" s="23">
        <v>536.28407273260166</v>
      </c>
      <c r="P53" s="28">
        <v>2.6403193563491494E-4</v>
      </c>
      <c r="X53" s="54" t="e">
        <f>#REF!=O53</f>
        <v>#REF!</v>
      </c>
    </row>
    <row r="54" spans="1:24" s="54" customFormat="1" x14ac:dyDescent="0.25">
      <c r="A54" s="18" t="s">
        <v>299</v>
      </c>
      <c r="B54" s="18" t="s">
        <v>300</v>
      </c>
      <c r="C54" s="18" t="s">
        <v>281</v>
      </c>
      <c r="D54" s="18" t="s">
        <v>282</v>
      </c>
      <c r="E54" s="18" t="s">
        <v>21</v>
      </c>
      <c r="F54" s="24">
        <v>4273.0666666666666</v>
      </c>
      <c r="G54" s="24">
        <v>3016.4636473121232</v>
      </c>
      <c r="H54" s="23">
        <v>9</v>
      </c>
      <c r="I54" s="23">
        <v>0</v>
      </c>
      <c r="J54" s="28">
        <v>0.11623202371179739</v>
      </c>
      <c r="K54" s="22"/>
      <c r="L54" s="23">
        <v>144263.33333333334</v>
      </c>
      <c r="M54" s="23">
        <v>2166.9076789030237</v>
      </c>
      <c r="N54" s="23">
        <v>599340</v>
      </c>
      <c r="O54" s="23">
        <v>35452.73567253544</v>
      </c>
      <c r="P54" s="28">
        <v>5.4553550174231474E-5</v>
      </c>
      <c r="X54" s="54" t="e">
        <f>#REF!=O54</f>
        <v>#REF!</v>
      </c>
    </row>
    <row r="55" spans="1:24" s="54" customFormat="1" x14ac:dyDescent="0.25">
      <c r="A55" s="18" t="s">
        <v>283</v>
      </c>
      <c r="B55" s="18" t="s">
        <v>284</v>
      </c>
      <c r="C55" s="18" t="s">
        <v>281</v>
      </c>
      <c r="D55" s="18" t="s">
        <v>282</v>
      </c>
      <c r="E55" s="18" t="s">
        <v>285</v>
      </c>
      <c r="F55" s="24">
        <v>27543</v>
      </c>
      <c r="G55" s="24">
        <v>1634.079557426749</v>
      </c>
      <c r="H55" s="23">
        <v>59685.333333333336</v>
      </c>
      <c r="I55" s="23">
        <v>3582.5821538226987</v>
      </c>
      <c r="J55" s="28">
        <v>3.2159679970744686E-4</v>
      </c>
      <c r="K55" s="22"/>
      <c r="L55" s="23">
        <v>31118.333333333332</v>
      </c>
      <c r="M55" s="23">
        <v>1290.1000822502967</v>
      </c>
      <c r="N55" s="23">
        <v>27207</v>
      </c>
      <c r="O55" s="23">
        <v>1147.9105656220204</v>
      </c>
      <c r="P55" s="28">
        <v>3.2801129895727005E-2</v>
      </c>
      <c r="X55" s="54" t="e">
        <f>#REF!=O55</f>
        <v>#REF!</v>
      </c>
    </row>
    <row r="56" spans="1:24" s="54" customFormat="1" x14ac:dyDescent="0.25">
      <c r="A56" s="18" t="s">
        <v>307</v>
      </c>
      <c r="B56" s="18" t="s">
        <v>308</v>
      </c>
      <c r="C56" s="18" t="s">
        <v>281</v>
      </c>
      <c r="D56" s="18" t="s">
        <v>282</v>
      </c>
      <c r="E56" s="18" t="s">
        <v>309</v>
      </c>
      <c r="F56" s="24">
        <v>9</v>
      </c>
      <c r="G56" s="24">
        <v>0</v>
      </c>
      <c r="H56" s="23">
        <v>9</v>
      </c>
      <c r="I56" s="23">
        <v>0</v>
      </c>
      <c r="J56" s="28" t="e">
        <v>#DIV/0!</v>
      </c>
      <c r="K56" s="22"/>
      <c r="L56" s="23">
        <v>3925.2666666666664</v>
      </c>
      <c r="M56" s="23">
        <v>372.46324501739616</v>
      </c>
      <c r="N56" s="23">
        <v>8713.6</v>
      </c>
      <c r="O56" s="23">
        <v>1167.8764660699312</v>
      </c>
      <c r="P56" s="28">
        <v>5.2443870698075396E-3</v>
      </c>
      <c r="X56" s="54" t="e">
        <f>#REF!=O56</f>
        <v>#REF!</v>
      </c>
    </row>
    <row r="57" spans="1:24" s="54" customFormat="1" x14ac:dyDescent="0.25">
      <c r="A57" s="18" t="s">
        <v>310</v>
      </c>
      <c r="B57" s="18" t="s">
        <v>311</v>
      </c>
      <c r="C57" s="18" t="s">
        <v>281</v>
      </c>
      <c r="D57" s="18" t="s">
        <v>282</v>
      </c>
      <c r="E57" s="18" t="s">
        <v>312</v>
      </c>
      <c r="F57" s="24">
        <v>9</v>
      </c>
      <c r="G57" s="24">
        <v>0</v>
      </c>
      <c r="H57" s="23">
        <v>9</v>
      </c>
      <c r="I57" s="23">
        <v>0</v>
      </c>
      <c r="J57" s="28" t="e">
        <v>#DIV/0!</v>
      </c>
      <c r="K57" s="22"/>
      <c r="L57" s="23">
        <v>4515.3666666666659</v>
      </c>
      <c r="M57" s="23">
        <v>373.4275595376194</v>
      </c>
      <c r="N57" s="23">
        <v>16249.666666666666</v>
      </c>
      <c r="O57" s="23">
        <v>1311.1832654345292</v>
      </c>
      <c r="P57" s="28">
        <v>2.6143578420550042E-4</v>
      </c>
      <c r="X57" s="54" t="e">
        <f>#REF!=O57</f>
        <v>#REF!</v>
      </c>
    </row>
    <row r="58" spans="1:24" s="54" customFormat="1" x14ac:dyDescent="0.25">
      <c r="A58" s="18" t="s">
        <v>313</v>
      </c>
      <c r="B58" s="18" t="s">
        <v>314</v>
      </c>
      <c r="C58" s="18" t="s">
        <v>281</v>
      </c>
      <c r="D58" s="18" t="s">
        <v>282</v>
      </c>
      <c r="E58" s="18" t="s">
        <v>315</v>
      </c>
      <c r="F58" s="24">
        <v>9</v>
      </c>
      <c r="G58" s="24">
        <v>0</v>
      </c>
      <c r="H58" s="23">
        <v>9</v>
      </c>
      <c r="I58" s="23">
        <v>0</v>
      </c>
      <c r="J58" s="28" t="e">
        <v>#DIV/0!</v>
      </c>
      <c r="K58" s="22"/>
      <c r="L58" s="23">
        <v>4290.3</v>
      </c>
      <c r="M58" s="23">
        <v>1026.3453642252523</v>
      </c>
      <c r="N58" s="23">
        <v>9745.5</v>
      </c>
      <c r="O58" s="23">
        <v>1334.3032114178532</v>
      </c>
      <c r="P58" s="28">
        <v>1.0160791939147946E-2</v>
      </c>
      <c r="X58" s="54" t="e">
        <f>#REF!=O58</f>
        <v>#REF!</v>
      </c>
    </row>
    <row r="59" spans="1:24" s="54" customFormat="1" x14ac:dyDescent="0.25">
      <c r="A59" s="17" t="s">
        <v>466</v>
      </c>
      <c r="B59" s="18" t="s">
        <v>465</v>
      </c>
      <c r="C59" s="18" t="s">
        <v>20</v>
      </c>
      <c r="D59" s="17" t="s">
        <v>505</v>
      </c>
      <c r="E59" s="17" t="s">
        <v>467</v>
      </c>
      <c r="F59" s="24">
        <v>1985333.3333333333</v>
      </c>
      <c r="G59" s="24">
        <v>143052.58551393688</v>
      </c>
      <c r="H59" s="23">
        <v>2793600</v>
      </c>
      <c r="I59" s="23">
        <v>151246.17901509666</v>
      </c>
      <c r="J59" s="28">
        <v>5.3607505717946169E-3</v>
      </c>
      <c r="K59" s="22"/>
      <c r="L59" s="23">
        <v>553423.33333333337</v>
      </c>
      <c r="M59" s="23">
        <v>42369.302042346128</v>
      </c>
      <c r="N59" s="23">
        <v>1113333.3333333333</v>
      </c>
      <c r="O59" s="23">
        <v>107720.57473956505</v>
      </c>
      <c r="P59" s="28">
        <v>2.3893741461725477E-3</v>
      </c>
      <c r="X59" s="54" t="e">
        <f>#REF!=O59</f>
        <v>#REF!</v>
      </c>
    </row>
    <row r="60" spans="1:24" s="54" customFormat="1" x14ac:dyDescent="0.25">
      <c r="A60" s="17" t="s">
        <v>46</v>
      </c>
      <c r="B60" s="18" t="s">
        <v>47</v>
      </c>
      <c r="C60" s="18" t="s">
        <v>20</v>
      </c>
      <c r="D60" s="17" t="s">
        <v>505</v>
      </c>
      <c r="E60" s="17" t="s">
        <v>48</v>
      </c>
      <c r="F60" s="23">
        <v>249403.33333333334</v>
      </c>
      <c r="G60" s="23">
        <v>10882.684513584974</v>
      </c>
      <c r="H60" s="23">
        <v>254980</v>
      </c>
      <c r="I60" s="23">
        <v>1082.497113160123</v>
      </c>
      <c r="J60" s="28">
        <v>0.51072498231261743</v>
      </c>
      <c r="K60" s="22"/>
      <c r="L60" s="23">
        <v>406323.33333333331</v>
      </c>
      <c r="M60" s="23">
        <v>8606.471725135425</v>
      </c>
      <c r="N60" s="23">
        <v>143370</v>
      </c>
      <c r="O60" s="23">
        <v>14069.515509308296</v>
      </c>
      <c r="P60" s="28">
        <v>2.2914623289783411E-5</v>
      </c>
      <c r="X60" s="54" t="e">
        <f>#REF!=O60</f>
        <v>#REF!</v>
      </c>
    </row>
    <row r="61" spans="1:24" s="54" customFormat="1" x14ac:dyDescent="0.25">
      <c r="A61" s="17" t="s">
        <v>38</v>
      </c>
      <c r="B61" s="18" t="s">
        <v>39</v>
      </c>
      <c r="C61" s="18" t="s">
        <v>20</v>
      </c>
      <c r="D61" s="17" t="s">
        <v>505</v>
      </c>
      <c r="E61" s="17" t="s">
        <v>40</v>
      </c>
      <c r="F61" s="23">
        <v>214410</v>
      </c>
      <c r="G61" s="23">
        <v>14024.281324426813</v>
      </c>
      <c r="H61" s="23">
        <v>252220</v>
      </c>
      <c r="I61" s="23">
        <v>14146.563775937486</v>
      </c>
      <c r="J61" s="28">
        <v>5.4981837320536978E-2</v>
      </c>
      <c r="K61" s="22"/>
      <c r="L61" s="23">
        <v>8223466.666666667</v>
      </c>
      <c r="M61" s="23">
        <v>196581.82915914571</v>
      </c>
      <c r="N61" s="23">
        <v>413406.66666666669</v>
      </c>
      <c r="O61" s="23">
        <v>20926.124554940623</v>
      </c>
      <c r="P61" s="28">
        <v>6.1447955317771699E-7</v>
      </c>
      <c r="X61" s="54" t="e">
        <f>#REF!=O61</f>
        <v>#REF!</v>
      </c>
    </row>
    <row r="62" spans="1:24" s="54" customFormat="1" x14ac:dyDescent="0.25">
      <c r="A62" s="17" t="s">
        <v>43</v>
      </c>
      <c r="B62" s="18" t="s">
        <v>44</v>
      </c>
      <c r="C62" s="18" t="s">
        <v>20</v>
      </c>
      <c r="D62" s="17" t="s">
        <v>505</v>
      </c>
      <c r="E62" s="17" t="s">
        <v>45</v>
      </c>
      <c r="F62" s="23">
        <v>225706.66666666666</v>
      </c>
      <c r="G62" s="23">
        <v>16889.437198701704</v>
      </c>
      <c r="H62" s="23">
        <v>248613.33333333334</v>
      </c>
      <c r="I62" s="23">
        <v>17225.938452100527</v>
      </c>
      <c r="J62" s="28">
        <v>0.25046370158251924</v>
      </c>
      <c r="K62" s="22"/>
      <c r="L62" s="23">
        <v>8131100</v>
      </c>
      <c r="M62" s="23">
        <v>281437.18067566457</v>
      </c>
      <c r="N62" s="23">
        <v>429320</v>
      </c>
      <c r="O62" s="23">
        <v>23086.285972412279</v>
      </c>
      <c r="P62" s="28">
        <v>2.6985734228407867E-6</v>
      </c>
      <c r="X62" s="54" t="e">
        <f>#REF!=O62</f>
        <v>#REF!</v>
      </c>
    </row>
    <row r="63" spans="1:24" s="54" customFormat="1" x14ac:dyDescent="0.25">
      <c r="A63" s="17" t="s">
        <v>25</v>
      </c>
      <c r="B63" s="18" t="s">
        <v>26</v>
      </c>
      <c r="C63" s="18" t="s">
        <v>20</v>
      </c>
      <c r="D63" s="17" t="s">
        <v>505</v>
      </c>
      <c r="E63" s="17" t="s">
        <v>27</v>
      </c>
      <c r="F63" s="23">
        <v>1049186.6666666667</v>
      </c>
      <c r="G63" s="23">
        <v>52210.819653486469</v>
      </c>
      <c r="H63" s="23">
        <v>423526.66666666669</v>
      </c>
      <c r="I63" s="23">
        <v>12842.202130302869</v>
      </c>
      <c r="J63" s="28">
        <v>7.9833529779933863E-5</v>
      </c>
      <c r="K63" s="22"/>
      <c r="L63" s="23">
        <v>9581.7666666666664</v>
      </c>
      <c r="M63" s="23">
        <v>915.59152585758602</v>
      </c>
      <c r="N63" s="23">
        <v>4391.8666666666668</v>
      </c>
      <c r="O63" s="23">
        <v>156.29118834904173</v>
      </c>
      <c r="P63" s="28">
        <v>1.3874196634379161E-3</v>
      </c>
      <c r="X63" s="54" t="e">
        <f>#REF!=O63</f>
        <v>#REF!</v>
      </c>
    </row>
    <row r="64" spans="1:24" s="54" customFormat="1" x14ac:dyDescent="0.25">
      <c r="A64" s="17" t="s">
        <v>52</v>
      </c>
      <c r="B64" s="18" t="s">
        <v>53</v>
      </c>
      <c r="C64" s="18" t="s">
        <v>20</v>
      </c>
      <c r="D64" s="17" t="s">
        <v>505</v>
      </c>
      <c r="E64" s="17" t="s">
        <v>54</v>
      </c>
      <c r="F64" s="23">
        <v>9</v>
      </c>
      <c r="G64" s="23">
        <v>0</v>
      </c>
      <c r="H64" s="23">
        <v>9</v>
      </c>
      <c r="I64" s="23">
        <v>0</v>
      </c>
      <c r="J64" s="28" t="e">
        <v>#DIV/0!</v>
      </c>
      <c r="K64" s="22"/>
      <c r="L64" s="23">
        <v>1436733.3333333333</v>
      </c>
      <c r="M64" s="23">
        <v>61786.855847789797</v>
      </c>
      <c r="N64" s="23">
        <v>317503.33333333331</v>
      </c>
      <c r="O64" s="23">
        <v>37404.825297754775</v>
      </c>
      <c r="P64" s="28">
        <v>2.5657062255764751E-5</v>
      </c>
      <c r="X64" s="54" t="e">
        <f>#REF!=O64</f>
        <v>#REF!</v>
      </c>
    </row>
    <row r="65" spans="1:24" s="54" customFormat="1" x14ac:dyDescent="0.25">
      <c r="A65" s="17" t="s">
        <v>55</v>
      </c>
      <c r="B65" s="18" t="s">
        <v>56</v>
      </c>
      <c r="C65" s="18" t="s">
        <v>20</v>
      </c>
      <c r="D65" s="17" t="s">
        <v>505</v>
      </c>
      <c r="E65" s="17" t="s">
        <v>57</v>
      </c>
      <c r="F65" s="23">
        <v>9</v>
      </c>
      <c r="G65" s="23">
        <v>0</v>
      </c>
      <c r="H65" s="23">
        <v>9</v>
      </c>
      <c r="I65" s="23">
        <v>0</v>
      </c>
      <c r="J65" s="28" t="e">
        <v>#DIV/0!</v>
      </c>
      <c r="K65" s="22"/>
      <c r="L65" s="23">
        <v>628133.33333333337</v>
      </c>
      <c r="M65" s="23">
        <v>6256.2466561207621</v>
      </c>
      <c r="N65" s="23">
        <v>3680900</v>
      </c>
      <c r="O65" s="23">
        <v>155641.38267183313</v>
      </c>
      <c r="P65" s="28">
        <v>1.0079983022262364E-5</v>
      </c>
      <c r="X65" s="54" t="e">
        <f>#REF!=O65</f>
        <v>#REF!</v>
      </c>
    </row>
    <row r="66" spans="1:24" s="54" customFormat="1" x14ac:dyDescent="0.25">
      <c r="A66" s="17" t="s">
        <v>58</v>
      </c>
      <c r="B66" s="18" t="s">
        <v>59</v>
      </c>
      <c r="C66" s="18" t="s">
        <v>20</v>
      </c>
      <c r="D66" s="17" t="s">
        <v>505</v>
      </c>
      <c r="E66" s="17" t="s">
        <v>21</v>
      </c>
      <c r="F66" s="23">
        <v>9</v>
      </c>
      <c r="G66" s="23">
        <v>0</v>
      </c>
      <c r="H66" s="23">
        <v>9</v>
      </c>
      <c r="I66" s="23">
        <v>0</v>
      </c>
      <c r="J66" s="28" t="e">
        <v>#DIV/0!</v>
      </c>
      <c r="K66" s="22"/>
      <c r="L66" s="23">
        <v>1073700</v>
      </c>
      <c r="M66" s="23">
        <v>28518.882633558183</v>
      </c>
      <c r="N66" s="23">
        <v>5049866.666666667</v>
      </c>
      <c r="O66" s="23">
        <v>148799.87305848827</v>
      </c>
      <c r="P66" s="28">
        <v>3.1468665206078575E-6</v>
      </c>
      <c r="X66" s="54" t="e">
        <f>#REF!=O66</f>
        <v>#REF!</v>
      </c>
    </row>
    <row r="67" spans="1:24" s="54" customFormat="1" x14ac:dyDescent="0.25">
      <c r="A67" s="17" t="s">
        <v>41</v>
      </c>
      <c r="B67" s="18" t="s">
        <v>42</v>
      </c>
      <c r="C67" s="18" t="s">
        <v>20</v>
      </c>
      <c r="D67" s="17" t="s">
        <v>505</v>
      </c>
      <c r="E67" s="17" t="s">
        <v>21</v>
      </c>
      <c r="F67" s="23">
        <v>340610</v>
      </c>
      <c r="G67" s="23">
        <v>17086.253734118156</v>
      </c>
      <c r="H67" s="23">
        <v>421403.33333333331</v>
      </c>
      <c r="I67" s="23">
        <v>55658.622772117611</v>
      </c>
      <c r="J67" s="28">
        <v>0.12121151308258743</v>
      </c>
      <c r="K67" s="22"/>
      <c r="L67" s="23">
        <v>2468766.6666666665</v>
      </c>
      <c r="M67" s="23">
        <v>50982.437063060148</v>
      </c>
      <c r="N67" s="23">
        <v>8145966.666666667</v>
      </c>
      <c r="O67" s="23">
        <v>788768.66204370861</v>
      </c>
      <c r="P67" s="28">
        <v>5.2895848290473709E-4</v>
      </c>
      <c r="X67" s="54" t="e">
        <f>#REF!=O67</f>
        <v>#REF!</v>
      </c>
    </row>
    <row r="68" spans="1:24" s="54" customFormat="1" x14ac:dyDescent="0.25">
      <c r="A68" s="17" t="s">
        <v>60</v>
      </c>
      <c r="B68" s="18" t="s">
        <v>61</v>
      </c>
      <c r="C68" s="18" t="s">
        <v>20</v>
      </c>
      <c r="D68" s="17" t="s">
        <v>505</v>
      </c>
      <c r="E68" s="17" t="s">
        <v>62</v>
      </c>
      <c r="F68" s="23">
        <v>9</v>
      </c>
      <c r="G68" s="23">
        <v>0</v>
      </c>
      <c r="H68" s="23">
        <v>9</v>
      </c>
      <c r="I68" s="23">
        <v>0</v>
      </c>
      <c r="J68" s="28" t="e">
        <v>#DIV/0!</v>
      </c>
      <c r="K68" s="22"/>
      <c r="L68" s="23">
        <v>179876.66666666666</v>
      </c>
      <c r="M68" s="23">
        <v>8004.1253252446149</v>
      </c>
      <c r="N68" s="23">
        <v>556153.33333333337</v>
      </c>
      <c r="O68" s="23">
        <v>57897.327706514705</v>
      </c>
      <c r="P68" s="28">
        <v>8.0722410326299206E-4</v>
      </c>
      <c r="X68" s="54" t="e">
        <f>#REF!=O68</f>
        <v>#REF!</v>
      </c>
    </row>
    <row r="69" spans="1:24" s="54" customFormat="1" x14ac:dyDescent="0.25">
      <c r="A69" s="17" t="s">
        <v>63</v>
      </c>
      <c r="B69" s="18" t="s">
        <v>64</v>
      </c>
      <c r="C69" s="18" t="s">
        <v>20</v>
      </c>
      <c r="D69" s="17" t="s">
        <v>505</v>
      </c>
      <c r="E69" s="17" t="s">
        <v>21</v>
      </c>
      <c r="F69" s="23">
        <v>9</v>
      </c>
      <c r="G69" s="23">
        <v>0</v>
      </c>
      <c r="H69" s="23">
        <v>9</v>
      </c>
      <c r="I69" s="23">
        <v>0</v>
      </c>
      <c r="J69" s="28" t="e">
        <v>#DIV/0!</v>
      </c>
      <c r="K69" s="22"/>
      <c r="L69" s="23">
        <v>96753.333333333328</v>
      </c>
      <c r="M69" s="23">
        <v>17440.738389057831</v>
      </c>
      <c r="N69" s="23">
        <v>293870</v>
      </c>
      <c r="O69" s="23">
        <v>33186.410873528745</v>
      </c>
      <c r="P69" s="28">
        <v>1.7467776887385505E-3</v>
      </c>
      <c r="X69" s="54" t="e">
        <f>#REF!=O69</f>
        <v>#REF!</v>
      </c>
    </row>
    <row r="70" spans="1:24" s="54" customFormat="1" x14ac:dyDescent="0.25">
      <c r="A70" s="17" t="s">
        <v>65</v>
      </c>
      <c r="B70" s="18" t="s">
        <v>66</v>
      </c>
      <c r="C70" s="18" t="s">
        <v>20</v>
      </c>
      <c r="D70" s="17" t="s">
        <v>505</v>
      </c>
      <c r="E70" s="17" t="s">
        <v>21</v>
      </c>
      <c r="F70" s="23">
        <v>9</v>
      </c>
      <c r="G70" s="23">
        <v>0</v>
      </c>
      <c r="H70" s="23">
        <v>9</v>
      </c>
      <c r="I70" s="23">
        <v>0</v>
      </c>
      <c r="J70" s="28" t="e">
        <v>#DIV/0!</v>
      </c>
      <c r="K70" s="22"/>
      <c r="L70" s="23">
        <v>10802</v>
      </c>
      <c r="M70" s="23">
        <v>481.2158212971251</v>
      </c>
      <c r="N70" s="23">
        <v>47502.666666666664</v>
      </c>
      <c r="O70" s="23">
        <v>6047.7281868667196</v>
      </c>
      <c r="P70" s="28">
        <v>1.0249159719107706E-3</v>
      </c>
      <c r="X70" s="54" t="e">
        <f>#REF!=O70</f>
        <v>#REF!</v>
      </c>
    </row>
    <row r="71" spans="1:24" s="54" customFormat="1" x14ac:dyDescent="0.25">
      <c r="A71" s="17" t="s">
        <v>22</v>
      </c>
      <c r="B71" s="18" t="s">
        <v>23</v>
      </c>
      <c r="C71" s="18" t="s">
        <v>20</v>
      </c>
      <c r="D71" s="17" t="s">
        <v>505</v>
      </c>
      <c r="E71" s="17" t="s">
        <v>24</v>
      </c>
      <c r="F71" s="23">
        <v>11345.666666666666</v>
      </c>
      <c r="G71" s="23">
        <v>816.26969943899189</v>
      </c>
      <c r="H71" s="23">
        <v>54692.666666666664</v>
      </c>
      <c r="I71" s="23">
        <v>3256.3814614111507</v>
      </c>
      <c r="J71" s="28">
        <v>5.2904619585598824E-5</v>
      </c>
      <c r="K71" s="22"/>
      <c r="L71" s="23">
        <v>17075</v>
      </c>
      <c r="M71" s="23">
        <v>8608.5311561651833</v>
      </c>
      <c r="N71" s="23">
        <v>19793</v>
      </c>
      <c r="O71" s="23">
        <v>1540.2605840138435</v>
      </c>
      <c r="P71" s="28">
        <v>0.68297733746815104</v>
      </c>
      <c r="X71" s="54" t="e">
        <f>#REF!=O71</f>
        <v>#REF!</v>
      </c>
    </row>
    <row r="72" spans="1:24" s="54" customFormat="1" x14ac:dyDescent="0.25">
      <c r="A72" s="17" t="s">
        <v>49</v>
      </c>
      <c r="B72" s="18" t="s">
        <v>50</v>
      </c>
      <c r="C72" s="18" t="s">
        <v>20</v>
      </c>
      <c r="D72" s="17" t="s">
        <v>505</v>
      </c>
      <c r="E72" s="17" t="s">
        <v>51</v>
      </c>
      <c r="F72" s="23">
        <v>10279.833333333334</v>
      </c>
      <c r="G72" s="23">
        <v>788.78303875160907</v>
      </c>
      <c r="H72" s="23">
        <v>10294</v>
      </c>
      <c r="I72" s="23">
        <v>4018.0967667126502</v>
      </c>
      <c r="J72" s="28">
        <v>0.99633046986780327</v>
      </c>
      <c r="K72" s="22"/>
      <c r="L72" s="23">
        <v>73490.666666666672</v>
      </c>
      <c r="M72" s="23">
        <v>7076.2547689830644</v>
      </c>
      <c r="N72" s="23">
        <v>149580</v>
      </c>
      <c r="O72" s="23">
        <v>2651.6535721444961</v>
      </c>
      <c r="P72" s="28">
        <v>1.4125169594381932E-4</v>
      </c>
      <c r="X72" s="54" t="e">
        <f>#REF!=O72</f>
        <v>#REF!</v>
      </c>
    </row>
    <row r="73" spans="1:24" s="54" customFormat="1" x14ac:dyDescent="0.25">
      <c r="A73" s="17" t="s">
        <v>67</v>
      </c>
      <c r="B73" s="18" t="s">
        <v>68</v>
      </c>
      <c r="C73" s="18" t="s">
        <v>20</v>
      </c>
      <c r="D73" s="17" t="s">
        <v>505</v>
      </c>
      <c r="E73" s="17" t="s">
        <v>21</v>
      </c>
      <c r="F73" s="23">
        <v>9</v>
      </c>
      <c r="G73" s="23">
        <v>0</v>
      </c>
      <c r="H73" s="23">
        <v>9</v>
      </c>
      <c r="I73" s="23">
        <v>0</v>
      </c>
      <c r="J73" s="28" t="e">
        <v>#DIV/0!</v>
      </c>
      <c r="K73" s="22"/>
      <c r="L73" s="23">
        <v>6665133.333333333</v>
      </c>
      <c r="M73" s="23">
        <v>130179.39758485425</v>
      </c>
      <c r="N73" s="23">
        <v>1757833.3333333333</v>
      </c>
      <c r="O73" s="23">
        <v>106530.41297624302</v>
      </c>
      <c r="P73" s="28">
        <v>2.0627832202625159E-6</v>
      </c>
      <c r="X73" s="54" t="e">
        <f>#REF!=O73</f>
        <v>#REF!</v>
      </c>
    </row>
    <row r="74" spans="1:24" s="54" customFormat="1" x14ac:dyDescent="0.25">
      <c r="A74" s="17" t="s">
        <v>30</v>
      </c>
      <c r="B74" s="18" t="s">
        <v>31</v>
      </c>
      <c r="C74" s="18" t="s">
        <v>20</v>
      </c>
      <c r="D74" s="17" t="s">
        <v>505</v>
      </c>
      <c r="E74" s="17" t="s">
        <v>32</v>
      </c>
      <c r="F74" s="23">
        <v>46234.333333333336</v>
      </c>
      <c r="G74" s="23">
        <v>11141.824995135323</v>
      </c>
      <c r="H74" s="23">
        <v>2178833.3333333335</v>
      </c>
      <c r="I74" s="23">
        <v>324452.36253656028</v>
      </c>
      <c r="J74" s="28">
        <v>7.4689187281881404E-4</v>
      </c>
      <c r="K74" s="22"/>
      <c r="L74" s="23">
        <v>2113466.6666666665</v>
      </c>
      <c r="M74" s="23">
        <v>95183.37856766567</v>
      </c>
      <c r="N74" s="23">
        <v>12239000</v>
      </c>
      <c r="O74" s="23">
        <v>630225.88543050713</v>
      </c>
      <c r="P74" s="28">
        <v>2.3242364171381594E-5</v>
      </c>
      <c r="X74" s="54" t="e">
        <f>#REF!=O74</f>
        <v>#REF!</v>
      </c>
    </row>
    <row r="75" spans="1:24" s="54" customFormat="1" x14ac:dyDescent="0.25">
      <c r="A75" s="17" t="s">
        <v>28</v>
      </c>
      <c r="B75" s="18" t="s">
        <v>29</v>
      </c>
      <c r="C75" s="18" t="s">
        <v>20</v>
      </c>
      <c r="D75" s="17" t="s">
        <v>505</v>
      </c>
      <c r="E75" s="17" t="s">
        <v>21</v>
      </c>
      <c r="F75" s="23">
        <v>10682.833333333334</v>
      </c>
      <c r="G75" s="23">
        <v>7714.0974232605822</v>
      </c>
      <c r="H75" s="23">
        <v>574003.33333333337</v>
      </c>
      <c r="I75" s="23">
        <v>57099.250627501431</v>
      </c>
      <c r="J75" s="28">
        <v>1.5860103393539618E-4</v>
      </c>
      <c r="K75" s="22"/>
      <c r="L75" s="23">
        <v>1136833.3333333333</v>
      </c>
      <c r="M75" s="23">
        <v>68963.871378828175</v>
      </c>
      <c r="N75" s="23">
        <v>10225400</v>
      </c>
      <c r="O75" s="23">
        <v>303501.21361646429</v>
      </c>
      <c r="P75" s="28">
        <v>2.0548661741831873E-6</v>
      </c>
      <c r="X75" s="54" t="e">
        <f>#REF!=O75</f>
        <v>#REF!</v>
      </c>
    </row>
    <row r="76" spans="1:24" s="54" customFormat="1" x14ac:dyDescent="0.25">
      <c r="A76" s="17" t="s">
        <v>35</v>
      </c>
      <c r="B76" s="18" t="s">
        <v>36</v>
      </c>
      <c r="C76" s="18" t="s">
        <v>20</v>
      </c>
      <c r="D76" s="17" t="s">
        <v>505</v>
      </c>
      <c r="E76" s="17" t="s">
        <v>37</v>
      </c>
      <c r="F76" s="23">
        <v>187753.33333333334</v>
      </c>
      <c r="G76" s="23">
        <v>39866.163040297164</v>
      </c>
      <c r="H76" s="23">
        <v>1140496.6666666667</v>
      </c>
      <c r="I76" s="23">
        <v>214707.28761631626</v>
      </c>
      <c r="J76" s="28">
        <v>3.5038527769751591E-3</v>
      </c>
      <c r="K76" s="22"/>
      <c r="L76" s="23">
        <v>11708666.666666666</v>
      </c>
      <c r="M76" s="23">
        <v>602776.53865720052</v>
      </c>
      <c r="N76" s="23">
        <v>53103000</v>
      </c>
      <c r="O76" s="23">
        <v>845127.60377748078</v>
      </c>
      <c r="P76" s="28">
        <v>5.9199367072908892E-7</v>
      </c>
      <c r="X76" s="54" t="e">
        <f>#REF!=O76</f>
        <v>#REF!</v>
      </c>
    </row>
    <row r="77" spans="1:24" s="54" customFormat="1" x14ac:dyDescent="0.25">
      <c r="A77" s="17" t="s">
        <v>33</v>
      </c>
      <c r="B77" s="18" t="s">
        <v>34</v>
      </c>
      <c r="C77" s="18" t="s">
        <v>20</v>
      </c>
      <c r="D77" s="17" t="s">
        <v>505</v>
      </c>
      <c r="E77" s="17" t="s">
        <v>21</v>
      </c>
      <c r="F77" s="23">
        <v>55731</v>
      </c>
      <c r="G77" s="23">
        <v>32235.86936938416</v>
      </c>
      <c r="H77" s="23">
        <v>693883.33333333337</v>
      </c>
      <c r="I77" s="23">
        <v>117917.14727817249</v>
      </c>
      <c r="J77" s="28">
        <v>1.7945937441081093E-3</v>
      </c>
      <c r="K77" s="22"/>
      <c r="L77" s="23">
        <v>8210433.333333333</v>
      </c>
      <c r="M77" s="23">
        <v>221854.0260822167</v>
      </c>
      <c r="N77" s="23">
        <v>39043000</v>
      </c>
      <c r="O77" s="23">
        <v>468615.691869859</v>
      </c>
      <c r="P77" s="28">
        <v>1.1983013396309601E-7</v>
      </c>
      <c r="X77" s="54" t="e">
        <f>#REF!=O77</f>
        <v>#REF!</v>
      </c>
    </row>
    <row r="78" spans="1:24" s="54" customFormat="1" x14ac:dyDescent="0.25">
      <c r="A78" s="18" t="s">
        <v>400</v>
      </c>
      <c r="B78" s="18" t="s">
        <v>401</v>
      </c>
      <c r="C78" s="18" t="s">
        <v>318</v>
      </c>
      <c r="D78" s="18" t="s">
        <v>318</v>
      </c>
      <c r="E78" s="18" t="s">
        <v>402</v>
      </c>
      <c r="F78" s="24">
        <v>9</v>
      </c>
      <c r="G78" s="24">
        <v>0</v>
      </c>
      <c r="H78" s="24">
        <v>9</v>
      </c>
      <c r="I78" s="24">
        <v>0</v>
      </c>
      <c r="J78" s="29" t="e">
        <v>#DIV/0!</v>
      </c>
      <c r="K78" s="22"/>
      <c r="L78" s="24">
        <v>70895</v>
      </c>
      <c r="M78" s="24">
        <v>3648.0997793371826</v>
      </c>
      <c r="N78" s="24">
        <v>9321.3666666666668</v>
      </c>
      <c r="O78" s="24">
        <v>1332.838615720432</v>
      </c>
      <c r="P78" s="29">
        <v>2.343526419542485E-5</v>
      </c>
      <c r="X78" s="54" t="e">
        <f>#REF!=O78</f>
        <v>#REF!</v>
      </c>
    </row>
    <row r="79" spans="1:24" s="54" customFormat="1" x14ac:dyDescent="0.25">
      <c r="A79" s="18" t="s">
        <v>389</v>
      </c>
      <c r="B79" s="18" t="s">
        <v>390</v>
      </c>
      <c r="C79" s="18" t="s">
        <v>318</v>
      </c>
      <c r="D79" s="18" t="s">
        <v>318</v>
      </c>
      <c r="E79" s="18" t="s">
        <v>391</v>
      </c>
      <c r="F79" s="24">
        <v>17344666.666666668</v>
      </c>
      <c r="G79" s="24">
        <v>478408.70486320468</v>
      </c>
      <c r="H79" s="24">
        <v>19129000</v>
      </c>
      <c r="I79" s="24">
        <v>708731.73109905748</v>
      </c>
      <c r="J79" s="29">
        <v>4.1924551056942871E-2</v>
      </c>
      <c r="K79" s="22"/>
      <c r="L79" s="24">
        <v>7341300</v>
      </c>
      <c r="M79" s="24">
        <v>159712.82561731437</v>
      </c>
      <c r="N79" s="24">
        <v>3607100</v>
      </c>
      <c r="O79" s="24">
        <v>91150.900525813064</v>
      </c>
      <c r="P79" s="29">
        <v>8.7510490407384651E-6</v>
      </c>
      <c r="X79" s="54" t="e">
        <f>#REF!=O79</f>
        <v>#REF!</v>
      </c>
    </row>
    <row r="80" spans="1:24" s="54" customFormat="1" x14ac:dyDescent="0.25">
      <c r="A80" s="18" t="s">
        <v>332</v>
      </c>
      <c r="B80" s="18" t="s">
        <v>333</v>
      </c>
      <c r="C80" s="18" t="s">
        <v>318</v>
      </c>
      <c r="D80" s="18" t="s">
        <v>318</v>
      </c>
      <c r="E80" s="18" t="s">
        <v>334</v>
      </c>
      <c r="F80" s="24">
        <v>1395466.6666666667</v>
      </c>
      <c r="G80" s="24">
        <v>37486.560554713767</v>
      </c>
      <c r="H80" s="24">
        <v>515150</v>
      </c>
      <c r="I80" s="24">
        <v>15982.790745048251</v>
      </c>
      <c r="J80" s="29">
        <v>6.839396431292768E-6</v>
      </c>
      <c r="K80" s="22"/>
      <c r="L80" s="24">
        <v>155180</v>
      </c>
      <c r="M80" s="24">
        <v>9292.3947397858647</v>
      </c>
      <c r="N80" s="24">
        <v>61948.333333333336</v>
      </c>
      <c r="O80" s="24">
        <v>10007.107385364776</v>
      </c>
      <c r="P80" s="29">
        <v>6.4374532939045733E-4</v>
      </c>
      <c r="X80" s="54" t="e">
        <f>#REF!=O80</f>
        <v>#REF!</v>
      </c>
    </row>
    <row r="81" spans="1:24" s="54" customFormat="1" x14ac:dyDescent="0.25">
      <c r="A81" s="18" t="s">
        <v>320</v>
      </c>
      <c r="B81" s="18" t="s">
        <v>321</v>
      </c>
      <c r="C81" s="18" t="s">
        <v>318</v>
      </c>
      <c r="D81" s="18" t="s">
        <v>318</v>
      </c>
      <c r="E81" s="18" t="s">
        <v>322</v>
      </c>
      <c r="F81" s="24">
        <v>1286866.6666666667</v>
      </c>
      <c r="G81" s="24">
        <v>13246.718671261784</v>
      </c>
      <c r="H81" s="24">
        <v>463790</v>
      </c>
      <c r="I81" s="24">
        <v>23142.775690626797</v>
      </c>
      <c r="J81" s="29">
        <v>1.6467553417678177E-6</v>
      </c>
      <c r="K81" s="22"/>
      <c r="L81" s="24">
        <v>135826.66666666666</v>
      </c>
      <c r="M81" s="24">
        <v>10354.288429867544</v>
      </c>
      <c r="N81" s="24">
        <v>41191</v>
      </c>
      <c r="O81" s="24">
        <v>5593.9541173186853</v>
      </c>
      <c r="P81" s="29">
        <v>3.4098192378748002E-4</v>
      </c>
      <c r="X81" s="54" t="e">
        <f>#REF!=O81</f>
        <v>#REF!</v>
      </c>
    </row>
    <row r="82" spans="1:24" s="54" customFormat="1" x14ac:dyDescent="0.25">
      <c r="A82" s="18" t="s">
        <v>329</v>
      </c>
      <c r="B82" s="18" t="s">
        <v>330</v>
      </c>
      <c r="C82" s="18" t="s">
        <v>318</v>
      </c>
      <c r="D82" s="18" t="s">
        <v>318</v>
      </c>
      <c r="E82" s="18" t="s">
        <v>331</v>
      </c>
      <c r="F82" s="24">
        <v>8123800</v>
      </c>
      <c r="G82" s="24">
        <v>110342.58772870367</v>
      </c>
      <c r="H82" s="24">
        <v>2646200</v>
      </c>
      <c r="I82" s="24">
        <v>157331.26411068675</v>
      </c>
      <c r="J82" s="29">
        <v>2.2629572713233255E-6</v>
      </c>
      <c r="K82" s="22"/>
      <c r="L82" s="24">
        <v>1654300</v>
      </c>
      <c r="M82" s="24">
        <v>27718.585822512661</v>
      </c>
      <c r="N82" s="24">
        <v>693073.33333333337</v>
      </c>
      <c r="O82" s="24">
        <v>28889.994038690202</v>
      </c>
      <c r="P82" s="29">
        <v>4.4887104654824429E-6</v>
      </c>
      <c r="X82" s="54" t="e">
        <f>#REF!=O82</f>
        <v>#REF!</v>
      </c>
    </row>
    <row r="83" spans="1:24" s="54" customFormat="1" x14ac:dyDescent="0.25">
      <c r="A83" s="18" t="s">
        <v>323</v>
      </c>
      <c r="B83" s="18" t="s">
        <v>324</v>
      </c>
      <c r="C83" s="18" t="s">
        <v>318</v>
      </c>
      <c r="D83" s="18" t="s">
        <v>318</v>
      </c>
      <c r="E83" s="18" t="s">
        <v>325</v>
      </c>
      <c r="F83" s="24">
        <v>9434966.666666666</v>
      </c>
      <c r="G83" s="24">
        <v>113041.47714691081</v>
      </c>
      <c r="H83" s="24">
        <v>3189033.3333333335</v>
      </c>
      <c r="I83" s="24">
        <v>177436.6804117896</v>
      </c>
      <c r="J83" s="29">
        <v>1.9236506989457728E-6</v>
      </c>
      <c r="K83" s="22"/>
      <c r="L83" s="24">
        <v>1970566.6666666667</v>
      </c>
      <c r="M83" s="24">
        <v>27916.223877085446</v>
      </c>
      <c r="N83" s="24">
        <v>891580</v>
      </c>
      <c r="O83" s="24">
        <v>12122.780209176441</v>
      </c>
      <c r="P83" s="29">
        <v>9.470177783324003E-7</v>
      </c>
      <c r="X83" s="54" t="e">
        <f>#REF!=O83</f>
        <v>#REF!</v>
      </c>
    </row>
    <row r="84" spans="1:24" s="54" customFormat="1" x14ac:dyDescent="0.25">
      <c r="A84" s="18" t="s">
        <v>359</v>
      </c>
      <c r="B84" s="18" t="s">
        <v>360</v>
      </c>
      <c r="C84" s="18" t="s">
        <v>318</v>
      </c>
      <c r="D84" s="18" t="s">
        <v>318</v>
      </c>
      <c r="E84" s="18" t="s">
        <v>361</v>
      </c>
      <c r="F84" s="24">
        <v>17028.666666666668</v>
      </c>
      <c r="G84" s="24">
        <v>1376.1241061603257</v>
      </c>
      <c r="H84" s="24">
        <v>37511.333333333336</v>
      </c>
      <c r="I84" s="24">
        <v>3860.8272285727689</v>
      </c>
      <c r="J84" s="29">
        <v>2.1149232099009394E-3</v>
      </c>
      <c r="K84" s="22"/>
      <c r="L84" s="24">
        <v>13525.333333333334</v>
      </c>
      <c r="M84" s="24">
        <v>2313.2027340656696</v>
      </c>
      <c r="N84" s="24">
        <v>24334</v>
      </c>
      <c r="O84" s="24">
        <v>5317.2747405665123</v>
      </c>
      <c r="P84" s="29">
        <v>5.7816331409029732E-2</v>
      </c>
      <c r="X84" s="54" t="e">
        <f>#REF!=O84</f>
        <v>#REF!</v>
      </c>
    </row>
    <row r="85" spans="1:24" s="54" customFormat="1" x14ac:dyDescent="0.25">
      <c r="A85" s="18" t="s">
        <v>316</v>
      </c>
      <c r="B85" s="18" t="s">
        <v>317</v>
      </c>
      <c r="C85" s="18" t="s">
        <v>318</v>
      </c>
      <c r="D85" s="18" t="s">
        <v>318</v>
      </c>
      <c r="E85" s="18" t="s">
        <v>319</v>
      </c>
      <c r="F85" s="24">
        <v>11285.333333333334</v>
      </c>
      <c r="G85" s="24">
        <v>714.69356292671955</v>
      </c>
      <c r="H85" s="24">
        <v>119066.66666666667</v>
      </c>
      <c r="I85" s="24">
        <v>1994.063411451323</v>
      </c>
      <c r="J85" s="29">
        <v>2.2350379534536187E-7</v>
      </c>
      <c r="K85" s="22"/>
      <c r="L85" s="24">
        <v>80235.333333333328</v>
      </c>
      <c r="M85" s="24">
        <v>4053.5732659250434</v>
      </c>
      <c r="N85" s="24">
        <v>502496.66666666669</v>
      </c>
      <c r="O85" s="24">
        <v>43571.02809079548</v>
      </c>
      <c r="P85" s="29">
        <v>1.6697591106551977E-4</v>
      </c>
      <c r="X85" s="54" t="e">
        <f>#REF!=O85</f>
        <v>#REF!</v>
      </c>
    </row>
    <row r="86" spans="1:24" s="54" customFormat="1" x14ac:dyDescent="0.25">
      <c r="A86" s="18" t="s">
        <v>377</v>
      </c>
      <c r="B86" s="18" t="s">
        <v>378</v>
      </c>
      <c r="C86" s="18" t="s">
        <v>318</v>
      </c>
      <c r="D86" s="18" t="s">
        <v>318</v>
      </c>
      <c r="E86" s="18" t="s">
        <v>379</v>
      </c>
      <c r="F86" s="24">
        <v>110790</v>
      </c>
      <c r="G86" s="24">
        <v>969.15770990415524</v>
      </c>
      <c r="H86" s="24">
        <v>91335.666666666672</v>
      </c>
      <c r="I86" s="24">
        <v>6161.9326153046786</v>
      </c>
      <c r="J86" s="29">
        <v>1.1594255398211415E-2</v>
      </c>
      <c r="K86" s="22"/>
      <c r="L86" s="24">
        <v>141973.33333333334</v>
      </c>
      <c r="M86" s="24">
        <v>2368.0840825912878</v>
      </c>
      <c r="N86" s="24">
        <v>67907</v>
      </c>
      <c r="O86" s="24">
        <v>9095.9470461665878</v>
      </c>
      <c r="P86" s="29">
        <v>3.6897937155280926E-4</v>
      </c>
      <c r="X86" s="54" t="e">
        <f>#REF!=O86</f>
        <v>#REF!</v>
      </c>
    </row>
    <row r="87" spans="1:24" s="54" customFormat="1" x14ac:dyDescent="0.25">
      <c r="A87" s="18" t="s">
        <v>335</v>
      </c>
      <c r="B87" s="18" t="s">
        <v>336</v>
      </c>
      <c r="C87" s="18" t="s">
        <v>318</v>
      </c>
      <c r="D87" s="18" t="s">
        <v>318</v>
      </c>
      <c r="E87" s="18" t="s">
        <v>337</v>
      </c>
      <c r="F87" s="24">
        <v>682653.33333333337</v>
      </c>
      <c r="G87" s="24">
        <v>25129.088500956197</v>
      </c>
      <c r="H87" s="24">
        <v>150516.66666666666</v>
      </c>
      <c r="I87" s="24">
        <v>14451.134519091878</v>
      </c>
      <c r="J87" s="29">
        <v>1.3079468827002603E-5</v>
      </c>
      <c r="K87" s="22"/>
      <c r="L87" s="24">
        <v>1023930</v>
      </c>
      <c r="M87" s="24">
        <v>62283.147533395153</v>
      </c>
      <c r="N87" s="24">
        <v>313113.33333333331</v>
      </c>
      <c r="O87" s="24">
        <v>9694.099006898763</v>
      </c>
      <c r="P87" s="29">
        <v>9.0372326180674154E-5</v>
      </c>
      <c r="X87" s="54" t="e">
        <f>#REF!=O87</f>
        <v>#REF!</v>
      </c>
    </row>
    <row r="88" spans="1:24" s="54" customFormat="1" x14ac:dyDescent="0.25">
      <c r="A88" s="18" t="s">
        <v>374</v>
      </c>
      <c r="B88" s="18" t="s">
        <v>375</v>
      </c>
      <c r="C88" s="18" t="s">
        <v>318</v>
      </c>
      <c r="D88" s="18" t="s">
        <v>318</v>
      </c>
      <c r="E88" s="18" t="s">
        <v>376</v>
      </c>
      <c r="F88" s="24">
        <v>3620666.6666666665</v>
      </c>
      <c r="G88" s="24">
        <v>170000.79084783368</v>
      </c>
      <c r="H88" s="24">
        <v>2764500</v>
      </c>
      <c r="I88" s="24">
        <v>203698.5190585996</v>
      </c>
      <c r="J88" s="29">
        <v>1.031066664852971E-2</v>
      </c>
      <c r="K88" s="22"/>
      <c r="L88" s="24">
        <v>381133.33333333331</v>
      </c>
      <c r="M88" s="24">
        <v>30909.774433915813</v>
      </c>
      <c r="N88" s="24">
        <v>43727</v>
      </c>
      <c r="O88" s="24">
        <v>7409.4017302343645</v>
      </c>
      <c r="P88" s="29">
        <v>1.1472319745138885E-4</v>
      </c>
      <c r="X88" s="54" t="e">
        <f>#REF!=O88</f>
        <v>#REF!</v>
      </c>
    </row>
    <row r="89" spans="1:24" s="54" customFormat="1" x14ac:dyDescent="0.25">
      <c r="A89" s="18" t="s">
        <v>392</v>
      </c>
      <c r="B89" s="18" t="s">
        <v>393</v>
      </c>
      <c r="C89" s="18" t="s">
        <v>318</v>
      </c>
      <c r="D89" s="18" t="s">
        <v>318</v>
      </c>
      <c r="E89" s="18" t="s">
        <v>394</v>
      </c>
      <c r="F89" s="24">
        <v>141236.66666666666</v>
      </c>
      <c r="G89" s="24">
        <v>16838.678359327638</v>
      </c>
      <c r="H89" s="24">
        <v>292080</v>
      </c>
      <c r="I89" s="24">
        <v>83502.242285262415</v>
      </c>
      <c r="J89" s="29">
        <v>6.6460056995546968E-2</v>
      </c>
      <c r="K89" s="22"/>
      <c r="L89" s="24">
        <v>67477</v>
      </c>
      <c r="M89" s="24">
        <v>7671.9146241339258</v>
      </c>
      <c r="N89" s="24">
        <v>21256</v>
      </c>
      <c r="O89" s="24">
        <v>1750.8297080717664</v>
      </c>
      <c r="P89" s="29">
        <v>1.1471231501787732E-3</v>
      </c>
      <c r="X89" s="54" t="e">
        <f>#REF!=O89</f>
        <v>#REF!</v>
      </c>
    </row>
    <row r="90" spans="1:24" s="54" customFormat="1" x14ac:dyDescent="0.25">
      <c r="A90" s="18" t="s">
        <v>386</v>
      </c>
      <c r="B90" s="18" t="s">
        <v>387</v>
      </c>
      <c r="C90" s="18" t="s">
        <v>318</v>
      </c>
      <c r="D90" s="18" t="s">
        <v>318</v>
      </c>
      <c r="E90" s="18" t="s">
        <v>388</v>
      </c>
      <c r="F90" s="24">
        <v>136996.66666666666</v>
      </c>
      <c r="G90" s="24">
        <v>20730.718484627803</v>
      </c>
      <c r="H90" s="24">
        <v>192893.33333333334</v>
      </c>
      <c r="I90" s="24">
        <v>10998.976720081231</v>
      </c>
      <c r="J90" s="29">
        <v>2.8084531316203039E-2</v>
      </c>
      <c r="K90" s="22"/>
      <c r="L90" s="24">
        <v>92785.666666666672</v>
      </c>
      <c r="M90" s="24">
        <v>13223.750711839999</v>
      </c>
      <c r="N90" s="24">
        <v>207063.33333333334</v>
      </c>
      <c r="O90" s="24">
        <v>15811.24564633947</v>
      </c>
      <c r="P90" s="29">
        <v>1.4290779940782921E-3</v>
      </c>
      <c r="X90" s="54" t="e">
        <f>#REF!=O90</f>
        <v>#REF!</v>
      </c>
    </row>
    <row r="91" spans="1:24" s="54" customFormat="1" x14ac:dyDescent="0.25">
      <c r="A91" s="18" t="s">
        <v>356</v>
      </c>
      <c r="B91" s="18" t="s">
        <v>357</v>
      </c>
      <c r="C91" s="18" t="s">
        <v>318</v>
      </c>
      <c r="D91" s="18" t="s">
        <v>318</v>
      </c>
      <c r="E91" s="18" t="s">
        <v>358</v>
      </c>
      <c r="F91" s="24">
        <v>730593.33333333337</v>
      </c>
      <c r="G91" s="24">
        <v>67644.768377819797</v>
      </c>
      <c r="H91" s="24">
        <v>1251500</v>
      </c>
      <c r="I91" s="24">
        <v>73075.851004281853</v>
      </c>
      <c r="J91" s="29">
        <v>1.7806628613725724E-3</v>
      </c>
      <c r="K91" s="22"/>
      <c r="L91" s="24">
        <v>705736.66666666663</v>
      </c>
      <c r="M91" s="24">
        <v>144011.53410597207</v>
      </c>
      <c r="N91" s="24">
        <v>262500</v>
      </c>
      <c r="O91" s="24">
        <v>16103.24397960444</v>
      </c>
      <c r="P91" s="29">
        <v>1.2391730484184509E-2</v>
      </c>
      <c r="X91" s="54" t="e">
        <f>#REF!=O91</f>
        <v>#REF!</v>
      </c>
    </row>
    <row r="92" spans="1:24" s="54" customFormat="1" x14ac:dyDescent="0.25">
      <c r="A92" s="18" t="s">
        <v>397</v>
      </c>
      <c r="B92" s="18" t="s">
        <v>398</v>
      </c>
      <c r="C92" s="18" t="s">
        <v>318</v>
      </c>
      <c r="D92" s="18" t="s">
        <v>318</v>
      </c>
      <c r="E92" s="18" t="s">
        <v>399</v>
      </c>
      <c r="F92" s="24">
        <v>83438.666666666672</v>
      </c>
      <c r="G92" s="24">
        <v>9609.0628864398404</v>
      </c>
      <c r="H92" s="24">
        <v>64245.666666666664</v>
      </c>
      <c r="I92" s="24">
        <v>16530.471385360499</v>
      </c>
      <c r="J92" s="29">
        <v>0.22874325560713007</v>
      </c>
      <c r="K92" s="22"/>
      <c r="L92" s="24">
        <v>646103.33333333337</v>
      </c>
      <c r="M92" s="24">
        <v>33900.572594312063</v>
      </c>
      <c r="N92" s="24">
        <v>318326.66666666669</v>
      </c>
      <c r="O92" s="24">
        <v>10603.827401252605</v>
      </c>
      <c r="P92" s="29">
        <v>1.990088751629303E-4</v>
      </c>
      <c r="X92" s="54" t="e">
        <f>#REF!=O92</f>
        <v>#REF!</v>
      </c>
    </row>
    <row r="93" spans="1:24" s="54" customFormat="1" x14ac:dyDescent="0.25">
      <c r="A93" s="18" t="s">
        <v>353</v>
      </c>
      <c r="B93" s="18" t="s">
        <v>354</v>
      </c>
      <c r="C93" s="18" t="s">
        <v>318</v>
      </c>
      <c r="D93" s="18" t="s">
        <v>318</v>
      </c>
      <c r="E93" s="18" t="s">
        <v>355</v>
      </c>
      <c r="F93" s="24">
        <v>135866.66666666666</v>
      </c>
      <c r="G93" s="24">
        <v>3605.9333820185252</v>
      </c>
      <c r="H93" s="24">
        <v>266403.33333333331</v>
      </c>
      <c r="I93" s="24">
        <v>21758.002869953136</v>
      </c>
      <c r="J93" s="29">
        <v>1.1141359218033383E-3</v>
      </c>
      <c r="K93" s="22"/>
      <c r="L93" s="24">
        <v>309096.66666666669</v>
      </c>
      <c r="M93" s="24">
        <v>16698.96670123301</v>
      </c>
      <c r="N93" s="24">
        <v>27739.666666666668</v>
      </c>
      <c r="O93" s="24">
        <v>2497.767314133876</v>
      </c>
      <c r="P93" s="29">
        <v>1.9223915548736395E-5</v>
      </c>
      <c r="X93" s="54" t="e">
        <f>#REF!=O93</f>
        <v>#REF!</v>
      </c>
    </row>
    <row r="94" spans="1:24" s="54" customFormat="1" x14ac:dyDescent="0.25">
      <c r="A94" s="18" t="s">
        <v>343</v>
      </c>
      <c r="B94" s="18" t="s">
        <v>344</v>
      </c>
      <c r="C94" s="18" t="s">
        <v>318</v>
      </c>
      <c r="D94" s="18" t="s">
        <v>318</v>
      </c>
      <c r="E94" s="18" t="s">
        <v>21</v>
      </c>
      <c r="F94" s="24">
        <v>46054333.333333336</v>
      </c>
      <c r="G94" s="24">
        <v>853451.55431082053</v>
      </c>
      <c r="H94" s="24">
        <v>35043666.666666664</v>
      </c>
      <c r="I94" s="24">
        <v>1235220.4481611999</v>
      </c>
      <c r="J94" s="29">
        <v>4.8792587220947999E-4</v>
      </c>
      <c r="K94" s="22"/>
      <c r="L94" s="24">
        <v>28266666.666666668</v>
      </c>
      <c r="M94" s="24">
        <v>1850258.780699488</v>
      </c>
      <c r="N94" s="24">
        <v>7859866.666666667</v>
      </c>
      <c r="O94" s="24">
        <v>291822.027193897</v>
      </c>
      <c r="P94" s="29">
        <v>1.0355336790538991E-4</v>
      </c>
      <c r="X94" s="54" t="e">
        <f>#REF!=O94</f>
        <v>#REF!</v>
      </c>
    </row>
    <row r="95" spans="1:24" s="54" customFormat="1" x14ac:dyDescent="0.25">
      <c r="A95" s="18" t="s">
        <v>380</v>
      </c>
      <c r="B95" s="18" t="s">
        <v>381</v>
      </c>
      <c r="C95" s="18" t="s">
        <v>318</v>
      </c>
      <c r="D95" s="18" t="s">
        <v>318</v>
      </c>
      <c r="E95" s="18" t="s">
        <v>382</v>
      </c>
      <c r="F95" s="24">
        <v>3547966.6666666665</v>
      </c>
      <c r="G95" s="24">
        <v>167996.15736346142</v>
      </c>
      <c r="H95" s="24">
        <v>2364900</v>
      </c>
      <c r="I95" s="24">
        <v>358013.26791056222</v>
      </c>
      <c r="J95" s="29">
        <v>1.3362682928530446E-2</v>
      </c>
      <c r="K95" s="22"/>
      <c r="L95" s="24">
        <v>2937600</v>
      </c>
      <c r="M95" s="24">
        <v>198019.30882281825</v>
      </c>
      <c r="N95" s="24">
        <v>823483.33333333337</v>
      </c>
      <c r="O95" s="24">
        <v>78509.783820588607</v>
      </c>
      <c r="P95" s="29">
        <v>1.4950689866315264E-4</v>
      </c>
      <c r="X95" s="54" t="e">
        <f>#REF!=O95</f>
        <v>#REF!</v>
      </c>
    </row>
    <row r="96" spans="1:24" s="54" customFormat="1" x14ac:dyDescent="0.25">
      <c r="A96" s="18" t="s">
        <v>326</v>
      </c>
      <c r="B96" s="18" t="s">
        <v>327</v>
      </c>
      <c r="C96" s="18" t="s">
        <v>318</v>
      </c>
      <c r="D96" s="18" t="s">
        <v>318</v>
      </c>
      <c r="E96" s="18" t="s">
        <v>328</v>
      </c>
      <c r="F96" s="24">
        <v>1803900</v>
      </c>
      <c r="G96" s="24">
        <v>191178.86912522523</v>
      </c>
      <c r="H96" s="24">
        <v>16434000</v>
      </c>
      <c r="I96" s="24">
        <v>468199.38772564265</v>
      </c>
      <c r="J96" s="29">
        <v>2.1332392928481989E-6</v>
      </c>
      <c r="K96" s="22"/>
      <c r="L96" s="24">
        <v>8972333.333333334</v>
      </c>
      <c r="M96" s="24">
        <v>169830.19624188024</v>
      </c>
      <c r="N96" s="24">
        <v>29360000</v>
      </c>
      <c r="O96" s="24">
        <v>1421588.5480686738</v>
      </c>
      <c r="P96" s="29">
        <v>3.5885603845655179E-5</v>
      </c>
      <c r="X96" s="54" t="e">
        <f>#REF!=O96</f>
        <v>#REF!</v>
      </c>
    </row>
    <row r="97" spans="1:24" s="54" customFormat="1" x14ac:dyDescent="0.25">
      <c r="A97" s="18" t="s">
        <v>395</v>
      </c>
      <c r="B97" s="18" t="s">
        <v>396</v>
      </c>
      <c r="C97" s="18" t="s">
        <v>318</v>
      </c>
      <c r="D97" s="18" t="s">
        <v>318</v>
      </c>
      <c r="E97" s="18" t="s">
        <v>21</v>
      </c>
      <c r="F97" s="24">
        <v>81783.666666666672</v>
      </c>
      <c r="G97" s="24">
        <v>13037.644990138706</v>
      </c>
      <c r="H97" s="24">
        <v>62068</v>
      </c>
      <c r="I97" s="24">
        <v>7500.0573775582989</v>
      </c>
      <c r="J97" s="29">
        <v>0.13739181846760243</v>
      </c>
      <c r="K97" s="22"/>
      <c r="L97" s="24">
        <v>527156.66666666663</v>
      </c>
      <c r="M97" s="24">
        <v>18179.439546427777</v>
      </c>
      <c r="N97" s="24">
        <v>85756.333333333328</v>
      </c>
      <c r="O97" s="24">
        <v>1071.0450763415868</v>
      </c>
      <c r="P97" s="29">
        <v>4.3214761973836542E-6</v>
      </c>
      <c r="X97" s="54" t="e">
        <f>#REF!=O97</f>
        <v>#REF!</v>
      </c>
    </row>
    <row r="98" spans="1:24" s="54" customFormat="1" x14ac:dyDescent="0.25">
      <c r="A98" s="18" t="s">
        <v>368</v>
      </c>
      <c r="B98" s="18" t="s">
        <v>369</v>
      </c>
      <c r="C98" s="18" t="s">
        <v>318</v>
      </c>
      <c r="D98" s="18" t="s">
        <v>318</v>
      </c>
      <c r="E98" s="18" t="s">
        <v>370</v>
      </c>
      <c r="F98" s="24">
        <v>544930</v>
      </c>
      <c r="G98" s="24">
        <v>10522.632750409946</v>
      </c>
      <c r="H98" s="24">
        <v>402940</v>
      </c>
      <c r="I98" s="24">
        <v>33559.232212115145</v>
      </c>
      <c r="J98" s="29">
        <v>4.6535378233316738E-3</v>
      </c>
      <c r="K98" s="22"/>
      <c r="L98" s="24">
        <v>11305000</v>
      </c>
      <c r="M98" s="24">
        <v>313104.88125653146</v>
      </c>
      <c r="N98" s="24">
        <v>2061966.6666666667</v>
      </c>
      <c r="O98" s="24">
        <v>105301.29259521092</v>
      </c>
      <c r="P98" s="29">
        <v>2.436796196858627E-6</v>
      </c>
      <c r="X98" s="54" t="e">
        <f>#REF!=O98</f>
        <v>#REF!</v>
      </c>
    </row>
    <row r="99" spans="1:24" s="54" customFormat="1" x14ac:dyDescent="0.25">
      <c r="A99" s="18" t="s">
        <v>371</v>
      </c>
      <c r="B99" s="18" t="s">
        <v>372</v>
      </c>
      <c r="C99" s="18" t="s">
        <v>318</v>
      </c>
      <c r="D99" s="18" t="s">
        <v>318</v>
      </c>
      <c r="E99" s="18" t="s">
        <v>373</v>
      </c>
      <c r="F99" s="24">
        <v>232273.33333333334</v>
      </c>
      <c r="G99" s="24">
        <v>9587.9693134446134</v>
      </c>
      <c r="H99" s="24">
        <v>162283.33333333334</v>
      </c>
      <c r="I99" s="24">
        <v>17397.935381980114</v>
      </c>
      <c r="J99" s="29">
        <v>7.5829109221125131E-3</v>
      </c>
      <c r="K99" s="22"/>
      <c r="L99" s="24">
        <v>274743.33333333331</v>
      </c>
      <c r="M99" s="24">
        <v>39800.638465007345</v>
      </c>
      <c r="N99" s="24">
        <v>93010</v>
      </c>
      <c r="O99" s="24">
        <v>6610.0277356957185</v>
      </c>
      <c r="P99" s="29">
        <v>3.1143263922332924E-3</v>
      </c>
      <c r="X99" s="54" t="e">
        <f>#REF!=O99</f>
        <v>#REF!</v>
      </c>
    </row>
    <row r="100" spans="1:24" s="54" customFormat="1" x14ac:dyDescent="0.25">
      <c r="A100" s="18" t="s">
        <v>338</v>
      </c>
      <c r="B100" s="18" t="s">
        <v>339</v>
      </c>
      <c r="C100" s="18" t="s">
        <v>318</v>
      </c>
      <c r="D100" s="18" t="s">
        <v>318</v>
      </c>
      <c r="E100" s="18" t="s">
        <v>340</v>
      </c>
      <c r="F100" s="24">
        <v>415596.66666666669</v>
      </c>
      <c r="G100" s="24">
        <v>12814.006225827876</v>
      </c>
      <c r="H100" s="24">
        <v>176863.33333333334</v>
      </c>
      <c r="I100" s="24">
        <v>11324.481837545101</v>
      </c>
      <c r="J100" s="29">
        <v>3.8826532013809672E-5</v>
      </c>
      <c r="K100" s="22"/>
      <c r="L100" s="24">
        <v>165716.66666666666</v>
      </c>
      <c r="M100" s="24">
        <v>3399.9738561086351</v>
      </c>
      <c r="N100" s="24">
        <v>9</v>
      </c>
      <c r="O100" s="24">
        <v>0</v>
      </c>
      <c r="P100" s="29">
        <v>2.6546909521359472E-7</v>
      </c>
      <c r="X100" s="54" t="e">
        <f>#REF!=O100</f>
        <v>#REF!</v>
      </c>
    </row>
    <row r="101" spans="1:24" s="54" customFormat="1" x14ac:dyDescent="0.25">
      <c r="A101" s="18" t="s">
        <v>350</v>
      </c>
      <c r="B101" s="18" t="s">
        <v>351</v>
      </c>
      <c r="C101" s="18" t="s">
        <v>318</v>
      </c>
      <c r="D101" s="18" t="s">
        <v>318</v>
      </c>
      <c r="E101" s="18" t="s">
        <v>352</v>
      </c>
      <c r="F101" s="24">
        <v>112582</v>
      </c>
      <c r="G101" s="24">
        <v>18599.915985473341</v>
      </c>
      <c r="H101" s="24">
        <v>9</v>
      </c>
      <c r="I101" s="24">
        <v>0</v>
      </c>
      <c r="J101" s="29">
        <v>1.0230024968389605E-3</v>
      </c>
      <c r="K101" s="22"/>
      <c r="L101" s="24">
        <v>97744.666666666672</v>
      </c>
      <c r="M101" s="24">
        <v>17735.877411494352</v>
      </c>
      <c r="N101" s="24">
        <v>280986.66666666669</v>
      </c>
      <c r="O101" s="24">
        <v>21926.158400919714</v>
      </c>
      <c r="P101" s="29">
        <v>7.7900214110102777E-4</v>
      </c>
      <c r="X101" s="54" t="e">
        <f>#REF!=O101</f>
        <v>#REF!</v>
      </c>
    </row>
    <row r="102" spans="1:24" s="54" customFormat="1" x14ac:dyDescent="0.25">
      <c r="A102" s="18" t="s">
        <v>383</v>
      </c>
      <c r="B102" s="18" t="s">
        <v>384</v>
      </c>
      <c r="C102" s="18" t="s">
        <v>318</v>
      </c>
      <c r="D102" s="18" t="s">
        <v>318</v>
      </c>
      <c r="E102" s="18" t="s">
        <v>385</v>
      </c>
      <c r="F102" s="24">
        <v>5171.8</v>
      </c>
      <c r="G102" s="24">
        <v>314.08770537330315</v>
      </c>
      <c r="H102" s="24">
        <v>11472.533333333333</v>
      </c>
      <c r="I102" s="24">
        <v>2275.4545704588832</v>
      </c>
      <c r="J102" s="29">
        <v>1.7853755003060284E-2</v>
      </c>
      <c r="K102" s="22"/>
      <c r="L102" s="24">
        <v>1374.6333333333334</v>
      </c>
      <c r="M102" s="24">
        <v>236.90524594351024</v>
      </c>
      <c r="N102" s="24">
        <v>1504.5</v>
      </c>
      <c r="O102" s="24">
        <v>234.93123816697224</v>
      </c>
      <c r="P102" s="29">
        <v>0.61129387426988346</v>
      </c>
      <c r="X102" s="54" t="e">
        <f>#REF!=O102</f>
        <v>#REF!</v>
      </c>
    </row>
    <row r="103" spans="1:24" s="54" customFormat="1" x14ac:dyDescent="0.25">
      <c r="A103" s="18" t="s">
        <v>341</v>
      </c>
      <c r="B103" s="18" t="s">
        <v>342</v>
      </c>
      <c r="C103" s="18" t="s">
        <v>318</v>
      </c>
      <c r="D103" s="18" t="s">
        <v>318</v>
      </c>
      <c r="E103" s="18" t="s">
        <v>21</v>
      </c>
      <c r="F103" s="24">
        <v>280593.33333333331</v>
      </c>
      <c r="G103" s="24">
        <v>3387.7262122091402</v>
      </c>
      <c r="H103" s="24">
        <v>115862.66666666667</v>
      </c>
      <c r="I103" s="24">
        <v>13929.270891024969</v>
      </c>
      <c r="J103" s="29">
        <v>8.3895426228793629E-5</v>
      </c>
      <c r="K103" s="22"/>
      <c r="L103" s="24">
        <v>2351533.3333333335</v>
      </c>
      <c r="M103" s="24">
        <v>101123.1702210505</v>
      </c>
      <c r="N103" s="24">
        <v>1005806.6666666666</v>
      </c>
      <c r="O103" s="24">
        <v>46518.642380113466</v>
      </c>
      <c r="P103" s="29">
        <v>6.863698994335087E-5</v>
      </c>
      <c r="X103" s="54" t="e">
        <f>#REF!=O103</f>
        <v>#REF!</v>
      </c>
    </row>
    <row r="104" spans="1:24" s="54" customFormat="1" x14ac:dyDescent="0.25">
      <c r="A104" s="18" t="s">
        <v>345</v>
      </c>
      <c r="B104" s="18" t="s">
        <v>468</v>
      </c>
      <c r="C104" s="18" t="s">
        <v>318</v>
      </c>
      <c r="D104" s="18" t="s">
        <v>318</v>
      </c>
      <c r="E104" s="18" t="s">
        <v>346</v>
      </c>
      <c r="F104" s="24">
        <v>291380</v>
      </c>
      <c r="G104" s="24">
        <v>24493.037105811654</v>
      </c>
      <c r="H104" s="24">
        <v>116506.66666666667</v>
      </c>
      <c r="I104" s="24">
        <v>3674.9633407090687</v>
      </c>
      <c r="J104" s="29">
        <v>5.6521068623292868E-4</v>
      </c>
      <c r="K104" s="22"/>
      <c r="L104" s="24">
        <v>2240800</v>
      </c>
      <c r="M104" s="24">
        <v>164973.04830385681</v>
      </c>
      <c r="N104" s="24">
        <v>959663.33333333337</v>
      </c>
      <c r="O104" s="24">
        <v>15326.439754736113</v>
      </c>
      <c r="P104" s="29">
        <v>3.971858427675112E-4</v>
      </c>
      <c r="X104" s="54" t="e">
        <f>#REF!=O104</f>
        <v>#REF!</v>
      </c>
    </row>
    <row r="105" spans="1:24" s="54" customFormat="1" x14ac:dyDescent="0.25">
      <c r="A105" s="18" t="s">
        <v>362</v>
      </c>
      <c r="B105" s="18" t="s">
        <v>363</v>
      </c>
      <c r="C105" s="18" t="s">
        <v>318</v>
      </c>
      <c r="D105" s="18" t="s">
        <v>318</v>
      </c>
      <c r="E105" s="18" t="s">
        <v>364</v>
      </c>
      <c r="F105" s="24">
        <v>10412.766666666666</v>
      </c>
      <c r="G105" s="24">
        <v>1669.3581527707645</v>
      </c>
      <c r="H105" s="24">
        <v>43769.333333333336</v>
      </c>
      <c r="I105" s="24">
        <v>7050.5985719102055</v>
      </c>
      <c r="J105" s="29">
        <v>2.8724564598688477E-3</v>
      </c>
      <c r="K105" s="22"/>
      <c r="L105" s="24">
        <v>30573.333333333332</v>
      </c>
      <c r="M105" s="24">
        <v>3463.2548595536859</v>
      </c>
      <c r="N105" s="24">
        <v>146970</v>
      </c>
      <c r="O105" s="24">
        <v>25118.576127373675</v>
      </c>
      <c r="P105" s="29">
        <v>2.9034207932367904E-3</v>
      </c>
      <c r="X105" s="54" t="e">
        <f>#REF!=O105</f>
        <v>#REF!</v>
      </c>
    </row>
    <row r="106" spans="1:24" s="54" customFormat="1" x14ac:dyDescent="0.25">
      <c r="A106" s="18" t="s">
        <v>365</v>
      </c>
      <c r="B106" s="18" t="s">
        <v>366</v>
      </c>
      <c r="C106" s="18" t="s">
        <v>318</v>
      </c>
      <c r="D106" s="18" t="s">
        <v>318</v>
      </c>
      <c r="E106" s="18" t="s">
        <v>367</v>
      </c>
      <c r="F106" s="24">
        <v>1480.5333333333335</v>
      </c>
      <c r="G106" s="24">
        <v>326.84742957872896</v>
      </c>
      <c r="H106" s="24">
        <v>9</v>
      </c>
      <c r="I106" s="24">
        <v>0</v>
      </c>
      <c r="J106" s="29">
        <v>3.1199363700391658E-3</v>
      </c>
      <c r="K106" s="22"/>
      <c r="L106" s="24">
        <v>3723.5</v>
      </c>
      <c r="M106" s="24">
        <v>525.38831988032007</v>
      </c>
      <c r="N106" s="24">
        <v>6220.5333333333328</v>
      </c>
      <c r="O106" s="24">
        <v>245.4691064517535</v>
      </c>
      <c r="P106" s="29">
        <v>3.6771464241678775E-3</v>
      </c>
      <c r="X106" s="54" t="e">
        <f>#REF!=O106</f>
        <v>#REF!</v>
      </c>
    </row>
    <row r="107" spans="1:24" s="54" customFormat="1" x14ac:dyDescent="0.25">
      <c r="A107" s="18" t="s">
        <v>347</v>
      </c>
      <c r="B107" s="18" t="s">
        <v>348</v>
      </c>
      <c r="C107" s="18" t="s">
        <v>318</v>
      </c>
      <c r="D107" s="18" t="s">
        <v>318</v>
      </c>
      <c r="E107" s="18" t="s">
        <v>349</v>
      </c>
      <c r="F107" s="24">
        <v>17968.333333333332</v>
      </c>
      <c r="G107" s="24">
        <v>69.523776908015833</v>
      </c>
      <c r="H107" s="24">
        <v>8232.4333333333325</v>
      </c>
      <c r="I107" s="24">
        <v>1522.7018844438617</v>
      </c>
      <c r="J107" s="29">
        <v>8.3210470390639353E-4</v>
      </c>
      <c r="K107" s="22"/>
      <c r="L107" s="24">
        <v>64504</v>
      </c>
      <c r="M107" s="24">
        <v>967.15286623504699</v>
      </c>
      <c r="N107" s="24">
        <v>78117.333333333328</v>
      </c>
      <c r="O107" s="24">
        <v>4861.4664682811735</v>
      </c>
      <c r="P107" s="29">
        <v>1.778023470715473E-2</v>
      </c>
      <c r="X107" s="54" t="e">
        <f>#REF!=O107</f>
        <v>#REF!</v>
      </c>
    </row>
    <row r="108" spans="1:24" s="54" customFormat="1" x14ac:dyDescent="0.25">
      <c r="A108" s="18" t="s">
        <v>472</v>
      </c>
      <c r="B108" s="18" t="s">
        <v>469</v>
      </c>
      <c r="C108" s="18" t="s">
        <v>318</v>
      </c>
      <c r="D108" s="18" t="s">
        <v>318</v>
      </c>
      <c r="E108" s="18" t="s">
        <v>475</v>
      </c>
      <c r="F108" s="24">
        <v>160396.66666666666</v>
      </c>
      <c r="G108" s="24">
        <v>23593.679002836518</v>
      </c>
      <c r="H108" s="24">
        <v>141806.66666666666</v>
      </c>
      <c r="I108" s="24">
        <v>16333.804074849053</v>
      </c>
      <c r="J108" s="29">
        <v>0.41141666298116325</v>
      </c>
      <c r="K108" s="22"/>
      <c r="L108" s="24">
        <v>117509.66666666667</v>
      </c>
      <c r="M108" s="24">
        <v>21468.392275363538</v>
      </c>
      <c r="N108" s="24">
        <v>56672.333333333336</v>
      </c>
      <c r="O108" s="24">
        <v>12660.684192500112</v>
      </c>
      <c r="P108" s="29">
        <v>2.600616947138075E-2</v>
      </c>
      <c r="X108" s="54" t="e">
        <f>#REF!=O108</f>
        <v>#REF!</v>
      </c>
    </row>
    <row r="109" spans="1:24" s="54" customFormat="1" x14ac:dyDescent="0.25">
      <c r="A109" s="18" t="s">
        <v>473</v>
      </c>
      <c r="B109" s="18" t="s">
        <v>470</v>
      </c>
      <c r="C109" s="18" t="s">
        <v>318</v>
      </c>
      <c r="D109" s="18" t="s">
        <v>318</v>
      </c>
      <c r="E109" s="18" t="s">
        <v>476</v>
      </c>
      <c r="F109" s="24">
        <v>9</v>
      </c>
      <c r="G109" s="24">
        <v>0</v>
      </c>
      <c r="H109" s="24">
        <v>2699.6333333333332</v>
      </c>
      <c r="I109" s="24">
        <v>1903.0433281690907</v>
      </c>
      <c r="J109" s="29">
        <v>0.11618318289552414</v>
      </c>
      <c r="K109" s="22"/>
      <c r="L109" s="24">
        <v>53881</v>
      </c>
      <c r="M109" s="24">
        <v>4901.0834176400904</v>
      </c>
      <c r="N109" s="24">
        <v>24368</v>
      </c>
      <c r="O109" s="24">
        <v>3066.6186590445182</v>
      </c>
      <c r="P109" s="29">
        <v>1.952396055100528E-3</v>
      </c>
      <c r="X109" s="54" t="e">
        <f>#REF!=O109</f>
        <v>#REF!</v>
      </c>
    </row>
    <row r="110" spans="1:24" s="54" customFormat="1" x14ac:dyDescent="0.25">
      <c r="A110" s="18" t="s">
        <v>474</v>
      </c>
      <c r="B110" s="18" t="s">
        <v>471</v>
      </c>
      <c r="C110" s="18" t="s">
        <v>318</v>
      </c>
      <c r="D110" s="18" t="s">
        <v>318</v>
      </c>
      <c r="E110" s="18" t="s">
        <v>477</v>
      </c>
      <c r="F110" s="24">
        <v>27641.333333333332</v>
      </c>
      <c r="G110" s="24">
        <v>1969.1596064198441</v>
      </c>
      <c r="H110" s="24">
        <v>24547.333333333332</v>
      </c>
      <c r="I110" s="24">
        <v>4005.5948649635329</v>
      </c>
      <c r="J110" s="29">
        <v>0.38243656220931926</v>
      </c>
      <c r="K110" s="22"/>
      <c r="L110" s="24">
        <v>44472.666666666664</v>
      </c>
      <c r="M110" s="24">
        <v>5990.4257685818029</v>
      </c>
      <c r="N110" s="24">
        <v>21440</v>
      </c>
      <c r="O110" s="24">
        <v>2718.5177333735874</v>
      </c>
      <c r="P110" s="29">
        <v>7.7528351617750886E-3</v>
      </c>
      <c r="X110" s="54" t="e">
        <f>#REF!=O110</f>
        <v>#REF!</v>
      </c>
    </row>
    <row r="111" spans="1:24" s="54" customFormat="1" x14ac:dyDescent="0.25">
      <c r="A111" s="17" t="s">
        <v>416</v>
      </c>
      <c r="B111" s="18" t="s">
        <v>417</v>
      </c>
      <c r="C111" s="17" t="s">
        <v>480</v>
      </c>
      <c r="D111" s="17" t="s">
        <v>405</v>
      </c>
      <c r="E111" s="17" t="s">
        <v>418</v>
      </c>
      <c r="F111" s="23">
        <v>222200</v>
      </c>
      <c r="G111" s="23">
        <v>18661.982745678444</v>
      </c>
      <c r="H111" s="23">
        <v>112993.33333333333</v>
      </c>
      <c r="I111" s="23">
        <v>10499.594701172464</v>
      </c>
      <c r="J111" s="28">
        <v>1.9592552759250788E-3</v>
      </c>
      <c r="K111" s="22"/>
      <c r="L111" s="23">
        <v>213306.66666666666</v>
      </c>
      <c r="M111" s="23">
        <v>12460.672355677905</v>
      </c>
      <c r="N111" s="23">
        <v>650963.33333333337</v>
      </c>
      <c r="O111" s="23">
        <v>117942.46459844544</v>
      </c>
      <c r="P111" s="28">
        <v>6.43289022897503E-3</v>
      </c>
      <c r="X111" s="54" t="e">
        <f>#REF!=O111</f>
        <v>#REF!</v>
      </c>
    </row>
    <row r="112" spans="1:24" s="54" customFormat="1" x14ac:dyDescent="0.25">
      <c r="A112" s="17" t="s">
        <v>428</v>
      </c>
      <c r="B112" s="18" t="s">
        <v>429</v>
      </c>
      <c r="C112" s="17" t="s">
        <v>480</v>
      </c>
      <c r="D112" s="17" t="s">
        <v>405</v>
      </c>
      <c r="E112" s="17" t="s">
        <v>430</v>
      </c>
      <c r="F112" s="23">
        <v>110645</v>
      </c>
      <c r="G112" s="23">
        <v>13601.088804454836</v>
      </c>
      <c r="H112" s="23">
        <v>197186.66666666666</v>
      </c>
      <c r="I112" s="23">
        <v>37471.58063860605</v>
      </c>
      <c r="J112" s="28">
        <v>3.7286537194708674E-2</v>
      </c>
      <c r="K112" s="22"/>
      <c r="L112" s="23">
        <v>18782.333333333332</v>
      </c>
      <c r="M112" s="23">
        <v>1199.7336741497627</v>
      </c>
      <c r="N112" s="23">
        <v>9178.6</v>
      </c>
      <c r="O112" s="23">
        <v>1306.8729803108893</v>
      </c>
      <c r="P112" s="28">
        <v>1.5644038420926825E-3</v>
      </c>
      <c r="X112" s="54" t="e">
        <f>#REF!=O112</f>
        <v>#REF!</v>
      </c>
    </row>
    <row r="113" spans="1:24" s="54" customFormat="1" x14ac:dyDescent="0.25">
      <c r="A113" s="17" t="s">
        <v>403</v>
      </c>
      <c r="B113" s="18" t="s">
        <v>404</v>
      </c>
      <c r="C113" s="17" t="s">
        <v>480</v>
      </c>
      <c r="D113" s="17" t="s">
        <v>405</v>
      </c>
      <c r="E113" s="17" t="s">
        <v>406</v>
      </c>
      <c r="F113" s="23">
        <v>37093.333333333336</v>
      </c>
      <c r="G113" s="23">
        <v>1521.2692799837318</v>
      </c>
      <c r="H113" s="23">
        <v>236400</v>
      </c>
      <c r="I113" s="23">
        <v>7987.9200463366351</v>
      </c>
      <c r="J113" s="28">
        <v>4.133125599424674E-6</v>
      </c>
      <c r="K113" s="22"/>
      <c r="L113" s="23">
        <v>56012.666666666664</v>
      </c>
      <c r="M113" s="23">
        <v>6441.4514064938985</v>
      </c>
      <c r="N113" s="23">
        <v>61761.666666666664</v>
      </c>
      <c r="O113" s="23">
        <v>3377.039564799652</v>
      </c>
      <c r="P113" s="28">
        <v>0.32622485184758571</v>
      </c>
      <c r="X113" s="54" t="e">
        <f>#REF!=O113</f>
        <v>#REF!</v>
      </c>
    </row>
    <row r="114" spans="1:24" s="54" customFormat="1" x14ac:dyDescent="0.25">
      <c r="A114" s="17" t="s">
        <v>410</v>
      </c>
      <c r="B114" s="18" t="s">
        <v>411</v>
      </c>
      <c r="C114" s="17" t="s">
        <v>480</v>
      </c>
      <c r="D114" s="17" t="s">
        <v>405</v>
      </c>
      <c r="E114" s="17" t="s">
        <v>412</v>
      </c>
      <c r="F114" s="23">
        <v>285366.66666666669</v>
      </c>
      <c r="G114" s="23">
        <v>17359.919994695316</v>
      </c>
      <c r="H114" s="23">
        <v>147670</v>
      </c>
      <c r="I114" s="23">
        <v>4170.8272560728283</v>
      </c>
      <c r="J114" s="28">
        <v>4.0121587799464716E-4</v>
      </c>
      <c r="K114" s="22"/>
      <c r="L114" s="23">
        <v>172843.33333333334</v>
      </c>
      <c r="M114" s="23">
        <v>22885.358249811652</v>
      </c>
      <c r="N114" s="23">
        <v>543546.66666666663</v>
      </c>
      <c r="O114" s="23">
        <v>14346.898232331923</v>
      </c>
      <c r="P114" s="28">
        <v>4.1540923489127981E-5</v>
      </c>
      <c r="X114" s="54" t="e">
        <f>#REF!=O114</f>
        <v>#REF!</v>
      </c>
    </row>
    <row r="115" spans="1:24" s="54" customFormat="1" x14ac:dyDescent="0.25">
      <c r="A115" s="17" t="s">
        <v>425</v>
      </c>
      <c r="B115" s="18" t="s">
        <v>426</v>
      </c>
      <c r="C115" s="17" t="s">
        <v>480</v>
      </c>
      <c r="D115" s="17" t="s">
        <v>405</v>
      </c>
      <c r="E115" s="17" t="s">
        <v>427</v>
      </c>
      <c r="F115" s="23">
        <v>4866366.666666667</v>
      </c>
      <c r="G115" s="23">
        <v>34971.448672055645</v>
      </c>
      <c r="H115" s="23">
        <v>6858533.333333333</v>
      </c>
      <c r="I115" s="23">
        <v>486686.47219973378</v>
      </c>
      <c r="J115" s="28">
        <v>4.4673129997464854E-3</v>
      </c>
      <c r="K115" s="22"/>
      <c r="L115" s="23">
        <v>549196.66666666663</v>
      </c>
      <c r="M115" s="23">
        <v>38893.806133567792</v>
      </c>
      <c r="N115" s="23">
        <v>245166.66666666666</v>
      </c>
      <c r="O115" s="23">
        <v>29685.899383751577</v>
      </c>
      <c r="P115" s="28">
        <v>9.2485570688098466E-4</v>
      </c>
      <c r="X115" s="54" t="e">
        <f>#REF!=O115</f>
        <v>#REF!</v>
      </c>
    </row>
    <row r="116" spans="1:24" s="54" customFormat="1" x14ac:dyDescent="0.25">
      <c r="A116" s="17" t="s">
        <v>419</v>
      </c>
      <c r="B116" s="18" t="s">
        <v>420</v>
      </c>
      <c r="C116" s="17" t="s">
        <v>480</v>
      </c>
      <c r="D116" s="17" t="s">
        <v>405</v>
      </c>
      <c r="E116" s="17" t="s">
        <v>421</v>
      </c>
      <c r="F116" s="23">
        <v>6275400</v>
      </c>
      <c r="G116" s="23">
        <v>105516.8548937404</v>
      </c>
      <c r="H116" s="23">
        <v>8994933.333333334</v>
      </c>
      <c r="I116" s="23">
        <v>532063.56971909117</v>
      </c>
      <c r="J116" s="28">
        <v>2.0891562323304001E-3</v>
      </c>
      <c r="K116" s="22"/>
      <c r="L116" s="23">
        <v>676083.33333333337</v>
      </c>
      <c r="M116" s="23">
        <v>81934.504466813145</v>
      </c>
      <c r="N116" s="23">
        <v>281390</v>
      </c>
      <c r="O116" s="23">
        <v>55996.542750423439</v>
      </c>
      <c r="P116" s="28">
        <v>4.9139200727616227E-3</v>
      </c>
      <c r="X116" s="54" t="e">
        <f>#REF!=O116</f>
        <v>#REF!</v>
      </c>
    </row>
    <row r="117" spans="1:24" s="54" customFormat="1" ht="15.75" customHeight="1" x14ac:dyDescent="0.25">
      <c r="A117" s="17" t="s">
        <v>434</v>
      </c>
      <c r="B117" s="18" t="s">
        <v>435</v>
      </c>
      <c r="C117" s="17" t="s">
        <v>480</v>
      </c>
      <c r="D117" s="17" t="s">
        <v>405</v>
      </c>
      <c r="E117" s="17" t="s">
        <v>436</v>
      </c>
      <c r="F117" s="23">
        <v>1701033.3333333333</v>
      </c>
      <c r="G117" s="23">
        <v>214521.17740576467</v>
      </c>
      <c r="H117" s="23">
        <v>1376100</v>
      </c>
      <c r="I117" s="23">
        <v>156662.1205014154</v>
      </c>
      <c r="J117" s="28">
        <v>0.15869984383024791</v>
      </c>
      <c r="K117" s="22"/>
      <c r="L117" s="23">
        <v>36347.333333333336</v>
      </c>
      <c r="M117" s="23">
        <v>2544.8576035256315</v>
      </c>
      <c r="N117" s="23">
        <v>17247.666666666668</v>
      </c>
      <c r="O117" s="23">
        <v>2650.5536947756573</v>
      </c>
      <c r="P117" s="28">
        <v>1.8238985585353855E-3</v>
      </c>
      <c r="X117" s="54" t="e">
        <f>#REF!=O117</f>
        <v>#REF!</v>
      </c>
    </row>
    <row r="118" spans="1:24" s="54" customFormat="1" x14ac:dyDescent="0.25">
      <c r="A118" s="17" t="s">
        <v>413</v>
      </c>
      <c r="B118" s="18" t="s">
        <v>414</v>
      </c>
      <c r="C118" s="17" t="s">
        <v>480</v>
      </c>
      <c r="D118" s="17" t="s">
        <v>405</v>
      </c>
      <c r="E118" s="17" t="s">
        <v>415</v>
      </c>
      <c r="F118" s="23">
        <v>711290</v>
      </c>
      <c r="G118" s="23">
        <v>12144.005379884622</v>
      </c>
      <c r="H118" s="23">
        <v>525533.33333333337</v>
      </c>
      <c r="I118" s="23">
        <v>26415.56275295977</v>
      </c>
      <c r="J118" s="28">
        <v>8.3107025255126565E-4</v>
      </c>
      <c r="K118" s="22"/>
      <c r="L118" s="23">
        <v>16760</v>
      </c>
      <c r="M118" s="23">
        <v>2280.1736775956342</v>
      </c>
      <c r="N118" s="23">
        <v>9</v>
      </c>
      <c r="O118" s="23">
        <v>0</v>
      </c>
      <c r="P118" s="28">
        <v>4.8466478347520018E-4</v>
      </c>
      <c r="X118" s="54" t="e">
        <f>#REF!=O118</f>
        <v>#REF!</v>
      </c>
    </row>
    <row r="119" spans="1:24" s="54" customFormat="1" x14ac:dyDescent="0.25">
      <c r="A119" s="17" t="s">
        <v>422</v>
      </c>
      <c r="B119" s="18" t="s">
        <v>423</v>
      </c>
      <c r="C119" s="17" t="s">
        <v>480</v>
      </c>
      <c r="D119" s="17" t="s">
        <v>405</v>
      </c>
      <c r="E119" s="17" t="s">
        <v>424</v>
      </c>
      <c r="F119" s="23">
        <v>96820</v>
      </c>
      <c r="G119" s="23">
        <v>7694.9377298758345</v>
      </c>
      <c r="H119" s="23">
        <v>54298.333333333336</v>
      </c>
      <c r="I119" s="23">
        <v>4491.532205779622</v>
      </c>
      <c r="J119" s="28">
        <v>2.5125055308091327E-3</v>
      </c>
      <c r="K119" s="22"/>
      <c r="L119" s="23">
        <v>33060.333333333336</v>
      </c>
      <c r="M119" s="23">
        <v>3118.709704705172</v>
      </c>
      <c r="N119" s="23">
        <v>89286</v>
      </c>
      <c r="O119" s="23">
        <v>6397.3526295387737</v>
      </c>
      <c r="P119" s="28">
        <v>3.6534901170286882E-4</v>
      </c>
      <c r="X119" s="54" t="e">
        <f>#REF!=O119</f>
        <v>#REF!</v>
      </c>
    </row>
    <row r="120" spans="1:24" s="54" customFormat="1" x14ac:dyDescent="0.25">
      <c r="A120" s="17" t="s">
        <v>407</v>
      </c>
      <c r="B120" s="18" t="s">
        <v>408</v>
      </c>
      <c r="C120" s="17" t="s">
        <v>480</v>
      </c>
      <c r="D120" s="17" t="s">
        <v>405</v>
      </c>
      <c r="E120" s="17" t="s">
        <v>409</v>
      </c>
      <c r="F120" s="23">
        <v>2455800</v>
      </c>
      <c r="G120" s="23">
        <v>193877.43551016969</v>
      </c>
      <c r="H120" s="23">
        <v>15633333.333333334</v>
      </c>
      <c r="I120" s="23">
        <v>1069766.4334901439</v>
      </c>
      <c r="J120" s="28">
        <v>6.7950274324140469E-5</v>
      </c>
      <c r="K120" s="22"/>
      <c r="L120" s="23">
        <v>9844966.666666666</v>
      </c>
      <c r="M120" s="23">
        <v>597240.82430977724</v>
      </c>
      <c r="N120" s="23">
        <v>51820000</v>
      </c>
      <c r="O120" s="23">
        <v>3823385.2364974506</v>
      </c>
      <c r="P120" s="28">
        <v>1.0535475850541797E-4</v>
      </c>
      <c r="X120" s="54" t="e">
        <f>#REF!=O120</f>
        <v>#REF!</v>
      </c>
    </row>
    <row r="121" spans="1:24" s="54" customFormat="1" x14ac:dyDescent="0.25">
      <c r="A121" s="17" t="s">
        <v>437</v>
      </c>
      <c r="B121" s="18" t="s">
        <v>438</v>
      </c>
      <c r="C121" s="17" t="s">
        <v>480</v>
      </c>
      <c r="D121" s="17" t="s">
        <v>405</v>
      </c>
      <c r="E121" s="17" t="s">
        <v>439</v>
      </c>
      <c r="F121" s="23">
        <v>398686.66666666669</v>
      </c>
      <c r="G121" s="23">
        <v>39916.70020875417</v>
      </c>
      <c r="H121" s="23">
        <v>359373.33333333331</v>
      </c>
      <c r="I121" s="23">
        <v>34508.99818243867</v>
      </c>
      <c r="J121" s="28">
        <v>0.35147378761569187</v>
      </c>
      <c r="K121" s="22"/>
      <c r="L121" s="23">
        <v>174256.66666666666</v>
      </c>
      <c r="M121" s="23">
        <v>7672.5672945168035</v>
      </c>
      <c r="N121" s="23">
        <v>32000.666666666668</v>
      </c>
      <c r="O121" s="23">
        <v>3962.6059887682782</v>
      </c>
      <c r="P121" s="28">
        <v>2.0119987681560936E-5</v>
      </c>
      <c r="X121" s="54" t="e">
        <f>#REF!=O121</f>
        <v>#REF!</v>
      </c>
    </row>
    <row r="122" spans="1:24" s="54" customFormat="1" x14ac:dyDescent="0.25">
      <c r="A122" s="17" t="s">
        <v>431</v>
      </c>
      <c r="B122" s="18" t="s">
        <v>432</v>
      </c>
      <c r="C122" s="17" t="s">
        <v>480</v>
      </c>
      <c r="D122" s="17" t="s">
        <v>405</v>
      </c>
      <c r="E122" s="17" t="s">
        <v>433</v>
      </c>
      <c r="F122" s="23">
        <v>50249</v>
      </c>
      <c r="G122" s="23">
        <v>3889.9219358062528</v>
      </c>
      <c r="H122" s="23">
        <v>39750.333333333336</v>
      </c>
      <c r="I122" s="23">
        <v>5624.9700641178724</v>
      </c>
      <c r="J122" s="28">
        <v>9.5704370369603678E-2</v>
      </c>
      <c r="K122" s="22"/>
      <c r="L122" s="23">
        <v>186213.33333333334</v>
      </c>
      <c r="M122" s="23">
        <v>37649.901578741061</v>
      </c>
      <c r="N122" s="23">
        <v>65148</v>
      </c>
      <c r="O122" s="23">
        <v>3779.9432094499339</v>
      </c>
      <c r="P122" s="28">
        <v>1.0619886135610117E-2</v>
      </c>
      <c r="X122" s="54" t="e">
        <f>#REF!=O122</f>
        <v>#REF!</v>
      </c>
    </row>
    <row r="123" spans="1:24" s="54" customFormat="1" x14ac:dyDescent="0.25">
      <c r="A123" s="17" t="s">
        <v>446</v>
      </c>
      <c r="B123" s="18" t="s">
        <v>447</v>
      </c>
      <c r="C123" s="17" t="s">
        <v>480</v>
      </c>
      <c r="D123" s="17" t="s">
        <v>405</v>
      </c>
      <c r="E123" s="17" t="s">
        <v>448</v>
      </c>
      <c r="F123" s="23">
        <v>29465.666666666668</v>
      </c>
      <c r="G123" s="23">
        <v>400.06193964879429</v>
      </c>
      <c r="H123" s="23">
        <v>28457.666666666668</v>
      </c>
      <c r="I123" s="23">
        <v>5181.4245359960833</v>
      </c>
      <c r="J123" s="28">
        <v>0.79743286796381452</v>
      </c>
      <c r="K123" s="22"/>
      <c r="L123" s="23">
        <v>240366.66666666666</v>
      </c>
      <c r="M123" s="23">
        <v>32518.399236261444</v>
      </c>
      <c r="N123" s="23">
        <v>71583</v>
      </c>
      <c r="O123" s="23">
        <v>17317.043415856722</v>
      </c>
      <c r="P123" s="28">
        <v>2.9250273401623616E-3</v>
      </c>
      <c r="X123" s="54" t="e">
        <f>#REF!=O123</f>
        <v>#REF!</v>
      </c>
    </row>
    <row r="124" spans="1:24" s="54" customFormat="1" x14ac:dyDescent="0.25">
      <c r="A124" s="17" t="s">
        <v>443</v>
      </c>
      <c r="B124" s="18" t="s">
        <v>444</v>
      </c>
      <c r="C124" s="17" t="s">
        <v>480</v>
      </c>
      <c r="D124" s="17" t="s">
        <v>405</v>
      </c>
      <c r="E124" s="17" t="s">
        <v>445</v>
      </c>
      <c r="F124" s="23">
        <v>97885.666666666672</v>
      </c>
      <c r="G124" s="23">
        <v>515.69392300299819</v>
      </c>
      <c r="H124" s="23">
        <v>93412</v>
      </c>
      <c r="I124" s="23">
        <v>19059.083713547196</v>
      </c>
      <c r="J124" s="28">
        <v>0.75667521211131494</v>
      </c>
      <c r="K124" s="22"/>
      <c r="L124" s="23">
        <v>316586.66666666669</v>
      </c>
      <c r="M124" s="23">
        <v>80787.117922489488</v>
      </c>
      <c r="N124" s="23">
        <v>114843.33333333333</v>
      </c>
      <c r="O124" s="23">
        <v>7662.2030484421093</v>
      </c>
      <c r="P124" s="28">
        <v>2.4542347450606645E-2</v>
      </c>
      <c r="X124" s="54" t="e">
        <f>#REF!=O124</f>
        <v>#REF!</v>
      </c>
    </row>
    <row r="125" spans="1:24" s="54" customFormat="1" x14ac:dyDescent="0.25">
      <c r="A125" s="17" t="s">
        <v>449</v>
      </c>
      <c r="B125" s="18" t="s">
        <v>450</v>
      </c>
      <c r="C125" s="17" t="s">
        <v>480</v>
      </c>
      <c r="D125" s="17" t="s">
        <v>405</v>
      </c>
      <c r="E125" s="17" t="s">
        <v>451</v>
      </c>
      <c r="F125" s="23">
        <v>8964</v>
      </c>
      <c r="G125" s="23">
        <v>1009.2331247040993</v>
      </c>
      <c r="H125" s="23">
        <v>9249.9666666666672</v>
      </c>
      <c r="I125" s="23">
        <v>2223.4577371492519</v>
      </c>
      <c r="J125" s="28">
        <v>0.87648691088789155</v>
      </c>
      <c r="K125" s="22"/>
      <c r="L125" s="23">
        <v>39967.666666666664</v>
      </c>
      <c r="M125" s="23">
        <v>5556.7229151322235</v>
      </c>
      <c r="N125" s="23">
        <v>14799</v>
      </c>
      <c r="O125" s="23">
        <v>1189.2796138839681</v>
      </c>
      <c r="P125" s="28">
        <v>3.3144698340925064E-3</v>
      </c>
      <c r="X125" s="54" t="e">
        <f>#REF!=O125</f>
        <v>#REF!</v>
      </c>
    </row>
    <row r="126" spans="1:24" s="54" customFormat="1" x14ac:dyDescent="0.25">
      <c r="A126" s="17" t="s">
        <v>440</v>
      </c>
      <c r="B126" s="18" t="s">
        <v>441</v>
      </c>
      <c r="C126" s="17" t="s">
        <v>480</v>
      </c>
      <c r="D126" s="17" t="s">
        <v>405</v>
      </c>
      <c r="E126" s="17" t="s">
        <v>442</v>
      </c>
      <c r="F126" s="23">
        <v>9</v>
      </c>
      <c r="G126" s="23">
        <v>0</v>
      </c>
      <c r="H126" s="23">
        <v>2318.3666666666668</v>
      </c>
      <c r="I126" s="23">
        <v>3265.9376604923468</v>
      </c>
      <c r="J126" s="28">
        <v>0.37390096630005903</v>
      </c>
      <c r="K126" s="22"/>
      <c r="L126" s="23">
        <v>185333.33333333334</v>
      </c>
      <c r="M126" s="23">
        <v>13786.274172362726</v>
      </c>
      <c r="N126" s="23">
        <v>42545.333333333336</v>
      </c>
      <c r="O126" s="23">
        <v>7797.6087075176802</v>
      </c>
      <c r="P126" s="28">
        <v>2.1806993429443396E-4</v>
      </c>
      <c r="X126" s="54" t="e">
        <f>#REF!=O126</f>
        <v>#REF!</v>
      </c>
    </row>
    <row r="127" spans="1:24" s="54" customFormat="1" x14ac:dyDescent="0.25">
      <c r="A127" s="17" t="s">
        <v>452</v>
      </c>
      <c r="B127" s="18" t="s">
        <v>453</v>
      </c>
      <c r="C127" s="17" t="s">
        <v>480</v>
      </c>
      <c r="D127" s="17" t="s">
        <v>454</v>
      </c>
      <c r="E127" s="17" t="s">
        <v>455</v>
      </c>
      <c r="F127" s="23">
        <v>3441766.6666666665</v>
      </c>
      <c r="G127" s="23">
        <v>134883.21697758482</v>
      </c>
      <c r="H127" s="23">
        <v>1338400</v>
      </c>
      <c r="I127" s="23">
        <v>232555.64208736512</v>
      </c>
      <c r="J127" s="28">
        <v>3.7942653779649921E-4</v>
      </c>
      <c r="K127" s="22"/>
      <c r="L127" s="23">
        <v>1272300</v>
      </c>
      <c r="M127" s="23">
        <v>14920.008936547814</v>
      </c>
      <c r="N127" s="23">
        <v>792846.66666666663</v>
      </c>
      <c r="O127" s="23">
        <v>107293.50472211985</v>
      </c>
      <c r="P127" s="28">
        <v>3.3229782633092775E-3</v>
      </c>
      <c r="X127" s="54" t="e">
        <f>#REF!=O127</f>
        <v>#REF!</v>
      </c>
    </row>
    <row r="128" spans="1:24" s="54" customFormat="1" x14ac:dyDescent="0.25">
      <c r="A128" s="17" t="s">
        <v>459</v>
      </c>
      <c r="B128" s="18" t="s">
        <v>460</v>
      </c>
      <c r="C128" s="17" t="s">
        <v>480</v>
      </c>
      <c r="D128" s="17" t="s">
        <v>454</v>
      </c>
      <c r="E128" s="17" t="s">
        <v>461</v>
      </c>
      <c r="F128" s="23">
        <v>780440</v>
      </c>
      <c r="G128" s="23">
        <v>25293.303461588406</v>
      </c>
      <c r="H128" s="23">
        <v>552130</v>
      </c>
      <c r="I128" s="23">
        <v>76743.576061235683</v>
      </c>
      <c r="J128" s="28">
        <v>1.6186314690517206E-2</v>
      </c>
      <c r="K128" s="22"/>
      <c r="L128" s="23">
        <v>11004.366666666667</v>
      </c>
      <c r="M128" s="23">
        <v>2098.3315949158846</v>
      </c>
      <c r="N128" s="23">
        <v>9</v>
      </c>
      <c r="O128" s="23">
        <v>0</v>
      </c>
      <c r="P128" s="28">
        <v>1.7692278518952869E-3</v>
      </c>
      <c r="X128" s="54" t="e">
        <f>#REF!=O128</f>
        <v>#REF!</v>
      </c>
    </row>
    <row r="129" spans="1:24" s="54" customFormat="1" x14ac:dyDescent="0.25">
      <c r="A129" s="17" t="s">
        <v>456</v>
      </c>
      <c r="B129" s="18" t="s">
        <v>457</v>
      </c>
      <c r="C129" s="17" t="s">
        <v>480</v>
      </c>
      <c r="D129" s="17" t="s">
        <v>454</v>
      </c>
      <c r="E129" s="17" t="s">
        <v>458</v>
      </c>
      <c r="F129" s="23">
        <v>3696333.3333333335</v>
      </c>
      <c r="G129" s="23">
        <v>368013.51726382133</v>
      </c>
      <c r="H129" s="23">
        <v>1841600</v>
      </c>
      <c r="I129" s="23">
        <v>138442.21417857584</v>
      </c>
      <c r="J129" s="28">
        <v>2.6240588367698187E-3</v>
      </c>
      <c r="K129" s="22"/>
      <c r="L129" s="23">
        <v>2345733.3333333335</v>
      </c>
      <c r="M129" s="23">
        <v>100219.00462930618</v>
      </c>
      <c r="N129" s="23">
        <v>10048733.333333334</v>
      </c>
      <c r="O129" s="23">
        <v>607750.43854822149</v>
      </c>
      <c r="P129" s="28">
        <v>6.0042154940150152E-5</v>
      </c>
      <c r="X129" s="54" t="e">
        <f>#REF!=O129</f>
        <v>#REF!</v>
      </c>
    </row>
    <row r="130" spans="1:24" s="54" customFormat="1" x14ac:dyDescent="0.25">
      <c r="A130" s="17" t="s">
        <v>479</v>
      </c>
      <c r="B130" s="18" t="s">
        <v>478</v>
      </c>
      <c r="C130" s="17" t="s">
        <v>480</v>
      </c>
      <c r="D130" s="17" t="s">
        <v>454</v>
      </c>
      <c r="E130" s="17" t="s">
        <v>481</v>
      </c>
      <c r="F130" s="23">
        <v>90909.333333333328</v>
      </c>
      <c r="G130" s="23">
        <v>9749.0465972604488</v>
      </c>
      <c r="H130" s="23">
        <v>96012.666666666672</v>
      </c>
      <c r="I130" s="23">
        <v>12745.03619279112</v>
      </c>
      <c r="J130" s="28">
        <v>0.67616816292603743</v>
      </c>
      <c r="K130" s="22"/>
      <c r="L130" s="23">
        <v>62613.333333333336</v>
      </c>
      <c r="M130" s="23">
        <v>6998.8527313807335</v>
      </c>
      <c r="N130" s="23">
        <v>28366</v>
      </c>
      <c r="O130" s="23">
        <v>5212.8297497616395</v>
      </c>
      <c r="P130" s="28">
        <v>5.1571161869654169E-3</v>
      </c>
      <c r="X130" s="54" t="e">
        <f>#REF!=O130</f>
        <v>#REF!</v>
      </c>
    </row>
    <row r="131" spans="1:24" s="54" customFormat="1" x14ac:dyDescent="0.25">
      <c r="A131" s="17" t="s">
        <v>190</v>
      </c>
      <c r="B131" s="17" t="s">
        <v>191</v>
      </c>
      <c r="C131" s="17" t="s">
        <v>192</v>
      </c>
      <c r="D131" s="17" t="s">
        <v>193</v>
      </c>
      <c r="E131" s="17" t="s">
        <v>194</v>
      </c>
      <c r="F131" s="23">
        <v>376396.66666666669</v>
      </c>
      <c r="G131" s="23">
        <v>9259.3820288157222</v>
      </c>
      <c r="H131" s="23">
        <v>276496.66666666669</v>
      </c>
      <c r="I131" s="23">
        <v>31570.368315171039</v>
      </c>
      <c r="J131" s="28">
        <v>1.2703866667948416E-2</v>
      </c>
      <c r="K131" s="22"/>
      <c r="L131" s="23">
        <v>245553.33333333334</v>
      </c>
      <c r="M131" s="23">
        <v>16436.301963100526</v>
      </c>
      <c r="N131" s="23">
        <v>120990</v>
      </c>
      <c r="O131" s="23">
        <v>8345.8532617502133</v>
      </c>
      <c r="P131" s="28">
        <v>6.6978229990849556E-4</v>
      </c>
      <c r="X131" s="54" t="e">
        <f>#REF!=O131</f>
        <v>#REF!</v>
      </c>
    </row>
    <row r="132" spans="1:24" s="54" customFormat="1" x14ac:dyDescent="0.25">
      <c r="A132" s="17" t="s">
        <v>195</v>
      </c>
      <c r="B132" s="17" t="s">
        <v>196</v>
      </c>
      <c r="C132" s="17" t="s">
        <v>192</v>
      </c>
      <c r="D132" s="17" t="s">
        <v>197</v>
      </c>
      <c r="E132" s="17" t="s">
        <v>21</v>
      </c>
      <c r="F132" s="23">
        <v>61414.333333333336</v>
      </c>
      <c r="G132" s="23">
        <v>6722.3480686108151</v>
      </c>
      <c r="H132" s="23">
        <v>15793</v>
      </c>
      <c r="I132" s="23">
        <v>2254.7125463496818</v>
      </c>
      <c r="J132" s="28">
        <v>8.0894298791416486E-4</v>
      </c>
      <c r="K132" s="22"/>
      <c r="L132" s="23">
        <v>8692</v>
      </c>
      <c r="M132" s="23">
        <v>6196.3092778416622</v>
      </c>
      <c r="N132" s="23">
        <v>9</v>
      </c>
      <c r="O132" s="23">
        <v>0</v>
      </c>
      <c r="P132" s="28">
        <v>0.11856220321164744</v>
      </c>
      <c r="X132" s="54" t="e">
        <f>#REF!=O132</f>
        <v>#REF!</v>
      </c>
    </row>
    <row r="133" spans="1:24" s="54" customFormat="1" x14ac:dyDescent="0.25">
      <c r="A133" s="17" t="s">
        <v>198</v>
      </c>
      <c r="B133" s="17" t="s">
        <v>199</v>
      </c>
      <c r="C133" s="17" t="s">
        <v>192</v>
      </c>
      <c r="D133" s="17" t="s">
        <v>197</v>
      </c>
      <c r="E133" s="17" t="s">
        <v>200</v>
      </c>
      <c r="F133" s="23">
        <v>6770.666666666667</v>
      </c>
      <c r="G133" s="23">
        <v>828.78745298310287</v>
      </c>
      <c r="H133" s="23">
        <v>41162.333333333336</v>
      </c>
      <c r="I133" s="23">
        <v>10808.055524571579</v>
      </c>
      <c r="J133" s="28">
        <v>1.0931683263965533E-2</v>
      </c>
      <c r="K133" s="22"/>
      <c r="L133" s="23">
        <v>9</v>
      </c>
      <c r="M133" s="23">
        <v>0</v>
      </c>
      <c r="N133" s="23">
        <v>9</v>
      </c>
      <c r="O133" s="23">
        <v>0</v>
      </c>
      <c r="P133" s="28" t="e">
        <v>#DIV/0!</v>
      </c>
      <c r="X133" s="54" t="e">
        <f>#REF!=O133</f>
        <v>#REF!</v>
      </c>
    </row>
    <row r="134" spans="1:24" s="54" customFormat="1" x14ac:dyDescent="0.25">
      <c r="A134" s="17" t="s">
        <v>240</v>
      </c>
      <c r="B134" s="17" t="s">
        <v>241</v>
      </c>
      <c r="C134" s="17" t="s">
        <v>192</v>
      </c>
      <c r="D134" s="17" t="s">
        <v>203</v>
      </c>
      <c r="E134" s="17" t="s">
        <v>21</v>
      </c>
      <c r="F134" s="23">
        <v>2307400</v>
      </c>
      <c r="G134" s="23">
        <v>96061.056972462393</v>
      </c>
      <c r="H134" s="23">
        <v>2148233.3333333335</v>
      </c>
      <c r="I134" s="23">
        <v>70732.092354806591</v>
      </c>
      <c r="J134" s="28">
        <v>0.13222018857126008</v>
      </c>
      <c r="K134" s="22"/>
      <c r="L134" s="23">
        <v>721666.66666666663</v>
      </c>
      <c r="M134" s="23">
        <v>9559.7257050375429</v>
      </c>
      <c r="N134" s="23">
        <v>32586.333333333332</v>
      </c>
      <c r="O134" s="23">
        <v>3268.0730645987023</v>
      </c>
      <c r="P134" s="28">
        <v>6.9260483907460388E-8</v>
      </c>
      <c r="X134" s="54" t="e">
        <f>#REF!=O134</f>
        <v>#REF!</v>
      </c>
    </row>
    <row r="135" spans="1:24" s="54" customFormat="1" x14ac:dyDescent="0.25">
      <c r="A135" s="17" t="s">
        <v>227</v>
      </c>
      <c r="B135" s="17" t="s">
        <v>228</v>
      </c>
      <c r="C135" s="17" t="s">
        <v>192</v>
      </c>
      <c r="D135" s="17" t="s">
        <v>203</v>
      </c>
      <c r="E135" s="17" t="s">
        <v>21</v>
      </c>
      <c r="F135" s="23">
        <v>254766.66666666666</v>
      </c>
      <c r="G135" s="23">
        <v>16955.283018051403</v>
      </c>
      <c r="H135" s="23">
        <v>127260</v>
      </c>
      <c r="I135" s="23">
        <v>9824.5542731803707</v>
      </c>
      <c r="J135" s="28">
        <v>7.7479758442674997E-4</v>
      </c>
      <c r="K135" s="22"/>
      <c r="L135" s="23">
        <v>9</v>
      </c>
      <c r="M135" s="23">
        <v>0</v>
      </c>
      <c r="N135" s="23">
        <v>9</v>
      </c>
      <c r="O135" s="23">
        <v>0</v>
      </c>
      <c r="P135" s="28" t="e">
        <v>#DIV/0!</v>
      </c>
      <c r="X135" s="54" t="e">
        <f>#REF!=O135</f>
        <v>#REF!</v>
      </c>
    </row>
    <row r="136" spans="1:24" s="54" customFormat="1" x14ac:dyDescent="0.25">
      <c r="A136" s="17" t="s">
        <v>216</v>
      </c>
      <c r="B136" s="17" t="s">
        <v>217</v>
      </c>
      <c r="C136" s="17" t="s">
        <v>192</v>
      </c>
      <c r="D136" s="17" t="s">
        <v>203</v>
      </c>
      <c r="E136" s="17" t="s">
        <v>21</v>
      </c>
      <c r="F136" s="23">
        <v>10618000</v>
      </c>
      <c r="G136" s="23">
        <v>483984.15952039859</v>
      </c>
      <c r="H136" s="23">
        <v>4668533.333333333</v>
      </c>
      <c r="I136" s="23">
        <v>281403.58127706114</v>
      </c>
      <c r="J136" s="28">
        <v>1.1422081763734817E-4</v>
      </c>
      <c r="K136" s="22"/>
      <c r="L136" s="23">
        <v>9</v>
      </c>
      <c r="M136" s="23">
        <v>0</v>
      </c>
      <c r="N136" s="23">
        <v>9</v>
      </c>
      <c r="O136" s="23">
        <v>0</v>
      </c>
      <c r="P136" s="28" t="e">
        <v>#DIV/0!</v>
      </c>
      <c r="X136" s="54" t="e">
        <f>#REF!=O136</f>
        <v>#REF!</v>
      </c>
    </row>
    <row r="137" spans="1:24" s="54" customFormat="1" x14ac:dyDescent="0.25">
      <c r="A137" s="17" t="s">
        <v>237</v>
      </c>
      <c r="B137" s="17" t="s">
        <v>238</v>
      </c>
      <c r="C137" s="17" t="s">
        <v>192</v>
      </c>
      <c r="D137" s="17" t="s">
        <v>203</v>
      </c>
      <c r="E137" s="17" t="s">
        <v>239</v>
      </c>
      <c r="F137" s="23">
        <v>367610</v>
      </c>
      <c r="G137" s="23">
        <v>59793.556509042006</v>
      </c>
      <c r="H137" s="23">
        <v>137820</v>
      </c>
      <c r="I137" s="23">
        <v>18928.588607359681</v>
      </c>
      <c r="J137" s="28">
        <v>6.5996302009672788E-3</v>
      </c>
      <c r="K137" s="22"/>
      <c r="L137" s="23">
        <v>9</v>
      </c>
      <c r="M137" s="23">
        <v>0</v>
      </c>
      <c r="N137" s="23">
        <v>9</v>
      </c>
      <c r="O137" s="23">
        <v>0</v>
      </c>
      <c r="P137" s="28" t="e">
        <v>#DIV/0!</v>
      </c>
      <c r="X137" s="54" t="e">
        <f>#REF!=O137</f>
        <v>#REF!</v>
      </c>
    </row>
    <row r="138" spans="1:24" s="54" customFormat="1" x14ac:dyDescent="0.25">
      <c r="A138" s="17" t="s">
        <v>231</v>
      </c>
      <c r="B138" s="17" t="s">
        <v>232</v>
      </c>
      <c r="C138" s="17" t="s">
        <v>192</v>
      </c>
      <c r="D138" s="17" t="s">
        <v>203</v>
      </c>
      <c r="E138" s="17" t="s">
        <v>21</v>
      </c>
      <c r="F138" s="23">
        <v>10187333.333333334</v>
      </c>
      <c r="G138" s="23">
        <v>926542.4377160978</v>
      </c>
      <c r="H138" s="23">
        <v>4945800</v>
      </c>
      <c r="I138" s="23">
        <v>255626.17236894974</v>
      </c>
      <c r="J138" s="28">
        <v>1.5214664207715502E-3</v>
      </c>
      <c r="K138" s="22"/>
      <c r="L138" s="23">
        <v>9</v>
      </c>
      <c r="M138" s="23">
        <v>0</v>
      </c>
      <c r="N138" s="23">
        <v>9</v>
      </c>
      <c r="O138" s="23">
        <v>0</v>
      </c>
      <c r="P138" s="28" t="e">
        <v>#DIV/0!</v>
      </c>
      <c r="X138" s="54" t="e">
        <f>#REF!=O138</f>
        <v>#REF!</v>
      </c>
    </row>
    <row r="139" spans="1:24" s="54" customFormat="1" x14ac:dyDescent="0.25">
      <c r="A139" s="17" t="s">
        <v>220</v>
      </c>
      <c r="B139" s="17" t="s">
        <v>221</v>
      </c>
      <c r="C139" s="17" t="s">
        <v>192</v>
      </c>
      <c r="D139" s="17" t="s">
        <v>203</v>
      </c>
      <c r="E139" s="17" t="s">
        <v>222</v>
      </c>
      <c r="F139" s="23">
        <v>9635833.333333334</v>
      </c>
      <c r="G139" s="23">
        <v>358230.76671640342</v>
      </c>
      <c r="H139" s="23">
        <v>4667533.333333333</v>
      </c>
      <c r="I139" s="23">
        <v>469254.38966750458</v>
      </c>
      <c r="J139" s="28">
        <v>2.8547566124487389E-4</v>
      </c>
      <c r="K139" s="22"/>
      <c r="L139" s="23">
        <v>9</v>
      </c>
      <c r="M139" s="23">
        <v>0</v>
      </c>
      <c r="N139" s="23">
        <v>9</v>
      </c>
      <c r="O139" s="23">
        <v>0</v>
      </c>
      <c r="P139" s="28" t="e">
        <v>#DIV/0!</v>
      </c>
      <c r="X139" s="54" t="e">
        <f>#REF!=O139</f>
        <v>#REF!</v>
      </c>
    </row>
    <row r="140" spans="1:24" s="54" customFormat="1" x14ac:dyDescent="0.25">
      <c r="A140" s="17" t="s">
        <v>223</v>
      </c>
      <c r="B140" s="17" t="s">
        <v>224</v>
      </c>
      <c r="C140" s="17" t="s">
        <v>192</v>
      </c>
      <c r="D140" s="17" t="s">
        <v>203</v>
      </c>
      <c r="E140" s="17" t="s">
        <v>21</v>
      </c>
      <c r="F140" s="23">
        <v>2631066.6666666665</v>
      </c>
      <c r="G140" s="23">
        <v>102370.05855663506</v>
      </c>
      <c r="H140" s="23">
        <v>1596433.3333333333</v>
      </c>
      <c r="I140" s="23">
        <v>73435.247364978321</v>
      </c>
      <c r="J140" s="28">
        <v>3.1409630549975183E-4</v>
      </c>
      <c r="K140" s="22"/>
      <c r="L140" s="23">
        <v>54156.666666666664</v>
      </c>
      <c r="M140" s="23">
        <v>3074.3565541788125</v>
      </c>
      <c r="N140" s="23">
        <v>8657.9</v>
      </c>
      <c r="O140" s="23">
        <v>342.6922039770775</v>
      </c>
      <c r="P140" s="28">
        <v>3.1562637862222182E-5</v>
      </c>
      <c r="X140" s="54" t="e">
        <f>#REF!=O140</f>
        <v>#REF!</v>
      </c>
    </row>
    <row r="141" spans="1:24" s="54" customFormat="1" x14ac:dyDescent="0.25">
      <c r="A141" s="17" t="s">
        <v>214</v>
      </c>
      <c r="B141" s="17" t="s">
        <v>215</v>
      </c>
      <c r="C141" s="17" t="s">
        <v>192</v>
      </c>
      <c r="D141" s="17" t="s">
        <v>203</v>
      </c>
      <c r="E141" s="17" t="s">
        <v>21</v>
      </c>
      <c r="F141" s="23">
        <v>16714.333333333332</v>
      </c>
      <c r="G141" s="23">
        <v>4840.6538355428347</v>
      </c>
      <c r="H141" s="23">
        <v>83115.666666666672</v>
      </c>
      <c r="I141" s="23">
        <v>2227.8456459598415</v>
      </c>
      <c r="J141" s="28">
        <v>6.0898807647850839E-5</v>
      </c>
      <c r="K141" s="22"/>
      <c r="L141" s="23">
        <v>9</v>
      </c>
      <c r="M141" s="23">
        <v>0</v>
      </c>
      <c r="N141" s="23">
        <v>9</v>
      </c>
      <c r="O141" s="23">
        <v>0</v>
      </c>
      <c r="P141" s="28" t="e">
        <v>#DIV/0!</v>
      </c>
      <c r="X141" s="54" t="e">
        <f>#REF!=O141</f>
        <v>#REF!</v>
      </c>
    </row>
    <row r="142" spans="1:24" s="54" customFormat="1" x14ac:dyDescent="0.25">
      <c r="A142" s="17" t="s">
        <v>229</v>
      </c>
      <c r="B142" s="17" t="s">
        <v>230</v>
      </c>
      <c r="C142" s="17" t="s">
        <v>192</v>
      </c>
      <c r="D142" s="17" t="s">
        <v>203</v>
      </c>
      <c r="E142" s="17" t="s">
        <v>21</v>
      </c>
      <c r="F142" s="23">
        <v>40746</v>
      </c>
      <c r="G142" s="23">
        <v>4632.0743373424684</v>
      </c>
      <c r="H142" s="23">
        <v>90489.666666666672</v>
      </c>
      <c r="I142" s="23">
        <v>7412.3074380084618</v>
      </c>
      <c r="J142" s="28">
        <v>1.2938498062035249E-3</v>
      </c>
      <c r="K142" s="22"/>
      <c r="L142" s="23">
        <v>9</v>
      </c>
      <c r="M142" s="23">
        <v>0</v>
      </c>
      <c r="N142" s="23">
        <v>9</v>
      </c>
      <c r="O142" s="23">
        <v>0</v>
      </c>
      <c r="P142" s="28" t="e">
        <v>#DIV/0!</v>
      </c>
      <c r="X142" s="54" t="e">
        <f>#REF!=O142</f>
        <v>#REF!</v>
      </c>
    </row>
    <row r="143" spans="1:24" s="54" customFormat="1" x14ac:dyDescent="0.25">
      <c r="A143" s="17" t="s">
        <v>218</v>
      </c>
      <c r="B143" s="17" t="s">
        <v>219</v>
      </c>
      <c r="C143" s="17" t="s">
        <v>192</v>
      </c>
      <c r="D143" s="17" t="s">
        <v>203</v>
      </c>
      <c r="E143" s="17" t="s">
        <v>21</v>
      </c>
      <c r="F143" s="23">
        <v>447653.33333333331</v>
      </c>
      <c r="G143" s="23">
        <v>31174.327400745777</v>
      </c>
      <c r="H143" s="23">
        <v>131343.33333333334</v>
      </c>
      <c r="I143" s="23">
        <v>7569.2022183465424</v>
      </c>
      <c r="J143" s="28">
        <v>1.5340365210587766E-4</v>
      </c>
      <c r="K143" s="22"/>
      <c r="L143" s="23">
        <v>9</v>
      </c>
      <c r="M143" s="23">
        <v>0</v>
      </c>
      <c r="N143" s="23">
        <v>9</v>
      </c>
      <c r="O143" s="23">
        <v>0</v>
      </c>
      <c r="P143" s="28" t="e">
        <v>#DIV/0!</v>
      </c>
      <c r="X143" s="54" t="e">
        <f>#REF!=O143</f>
        <v>#REF!</v>
      </c>
    </row>
    <row r="144" spans="1:24" s="54" customFormat="1" x14ac:dyDescent="0.25">
      <c r="A144" s="17" t="s">
        <v>225</v>
      </c>
      <c r="B144" s="17" t="s">
        <v>226</v>
      </c>
      <c r="C144" s="17" t="s">
        <v>192</v>
      </c>
      <c r="D144" s="17" t="s">
        <v>203</v>
      </c>
      <c r="E144" s="17" t="s">
        <v>21</v>
      </c>
      <c r="F144" s="23">
        <v>546676.66666666663</v>
      </c>
      <c r="G144" s="23">
        <v>11416.588320899064</v>
      </c>
      <c r="H144" s="23">
        <v>1195400</v>
      </c>
      <c r="I144" s="23">
        <v>89864.676041256607</v>
      </c>
      <c r="J144" s="28">
        <v>5.3506032833294586E-4</v>
      </c>
      <c r="K144" s="22"/>
      <c r="L144" s="23">
        <v>9</v>
      </c>
      <c r="M144" s="23">
        <v>0</v>
      </c>
      <c r="N144" s="23">
        <v>9</v>
      </c>
      <c r="O144" s="23">
        <v>0</v>
      </c>
      <c r="P144" s="28" t="e">
        <v>#DIV/0!</v>
      </c>
      <c r="X144" s="54" t="e">
        <f>#REF!=O144</f>
        <v>#REF!</v>
      </c>
    </row>
    <row r="145" spans="1:24" s="54" customFormat="1" x14ac:dyDescent="0.25">
      <c r="A145" s="17" t="s">
        <v>211</v>
      </c>
      <c r="B145" s="17" t="s">
        <v>212</v>
      </c>
      <c r="C145" s="17" t="s">
        <v>192</v>
      </c>
      <c r="D145" s="17" t="s">
        <v>203</v>
      </c>
      <c r="E145" s="17" t="s">
        <v>213</v>
      </c>
      <c r="F145" s="23">
        <v>563660</v>
      </c>
      <c r="G145" s="23">
        <v>23047.242785201011</v>
      </c>
      <c r="H145" s="23">
        <v>1210233.3333333333</v>
      </c>
      <c r="I145" s="23">
        <v>32024.400419402427</v>
      </c>
      <c r="J145" s="28">
        <v>2.0543735627108652E-5</v>
      </c>
      <c r="K145" s="22"/>
      <c r="L145" s="23">
        <v>9</v>
      </c>
      <c r="M145" s="23">
        <v>0</v>
      </c>
      <c r="N145" s="23">
        <v>9</v>
      </c>
      <c r="O145" s="23">
        <v>0</v>
      </c>
      <c r="P145" s="28" t="e">
        <v>#DIV/0!</v>
      </c>
      <c r="X145" s="54" t="e">
        <f>#REF!=O145</f>
        <v>#REF!</v>
      </c>
    </row>
    <row r="146" spans="1:24" s="54" customFormat="1" x14ac:dyDescent="0.25">
      <c r="A146" s="17" t="s">
        <v>204</v>
      </c>
      <c r="B146" s="17" t="s">
        <v>205</v>
      </c>
      <c r="C146" s="17" t="s">
        <v>192</v>
      </c>
      <c r="D146" s="17" t="s">
        <v>203</v>
      </c>
      <c r="E146" s="17" t="s">
        <v>206</v>
      </c>
      <c r="F146" s="23">
        <v>194000</v>
      </c>
      <c r="G146" s="23">
        <v>10601.182323998897</v>
      </c>
      <c r="H146" s="23">
        <v>463500</v>
      </c>
      <c r="I146" s="23">
        <v>8409.5937278008078</v>
      </c>
      <c r="J146" s="28">
        <v>9.4541409177482951E-6</v>
      </c>
      <c r="K146" s="22"/>
      <c r="L146" s="23">
        <v>9</v>
      </c>
      <c r="M146" s="23">
        <v>0</v>
      </c>
      <c r="N146" s="23">
        <v>9</v>
      </c>
      <c r="O146" s="23">
        <v>0</v>
      </c>
      <c r="P146" s="28" t="e">
        <v>#DIV/0!</v>
      </c>
      <c r="X146" s="54" t="e">
        <f>#REF!=O146</f>
        <v>#REF!</v>
      </c>
    </row>
    <row r="147" spans="1:24" s="54" customFormat="1" x14ac:dyDescent="0.25">
      <c r="A147" s="17" t="s">
        <v>233</v>
      </c>
      <c r="B147" s="17" t="s">
        <v>234</v>
      </c>
      <c r="C147" s="17" t="s">
        <v>192</v>
      </c>
      <c r="D147" s="17" t="s">
        <v>203</v>
      </c>
      <c r="E147" s="17" t="s">
        <v>21</v>
      </c>
      <c r="F147" s="23">
        <v>127413.33333333333</v>
      </c>
      <c r="G147" s="23">
        <v>13097.293189391803</v>
      </c>
      <c r="H147" s="23">
        <v>366190</v>
      </c>
      <c r="I147" s="23">
        <v>44010.856236463595</v>
      </c>
      <c r="J147" s="28">
        <v>1.8211357507578146E-3</v>
      </c>
      <c r="K147" s="22"/>
      <c r="L147" s="23">
        <v>9</v>
      </c>
      <c r="M147" s="23">
        <v>0</v>
      </c>
      <c r="N147" s="23">
        <v>9</v>
      </c>
      <c r="O147" s="23">
        <v>0</v>
      </c>
      <c r="P147" s="28" t="e">
        <v>#DIV/0!</v>
      </c>
      <c r="X147" s="54" t="e">
        <f>#REF!=O147</f>
        <v>#REF!</v>
      </c>
    </row>
    <row r="148" spans="1:24" s="54" customFormat="1" x14ac:dyDescent="0.25">
      <c r="A148" s="17" t="s">
        <v>207</v>
      </c>
      <c r="B148" s="17" t="s">
        <v>208</v>
      </c>
      <c r="C148" s="17" t="s">
        <v>192</v>
      </c>
      <c r="D148" s="17" t="s">
        <v>203</v>
      </c>
      <c r="E148" s="17" t="s">
        <v>21</v>
      </c>
      <c r="F148" s="23">
        <v>409833.33333333331</v>
      </c>
      <c r="G148" s="23">
        <v>23450.237146396244</v>
      </c>
      <c r="H148" s="23">
        <v>1954500</v>
      </c>
      <c r="I148" s="23">
        <v>85984.223359094583</v>
      </c>
      <c r="J148" s="28">
        <v>1.6441413043933092E-5</v>
      </c>
      <c r="K148" s="22"/>
      <c r="L148" s="23">
        <v>9</v>
      </c>
      <c r="M148" s="23">
        <v>0</v>
      </c>
      <c r="N148" s="23">
        <v>9</v>
      </c>
      <c r="O148" s="23">
        <v>0</v>
      </c>
      <c r="P148" s="28" t="e">
        <v>#DIV/0!</v>
      </c>
      <c r="X148" s="54" t="e">
        <f>#REF!=O148</f>
        <v>#REF!</v>
      </c>
    </row>
    <row r="149" spans="1:24" s="54" customFormat="1" x14ac:dyDescent="0.25">
      <c r="A149" s="17" t="s">
        <v>235</v>
      </c>
      <c r="B149" s="17" t="s">
        <v>236</v>
      </c>
      <c r="C149" s="17" t="s">
        <v>192</v>
      </c>
      <c r="D149" s="17" t="s">
        <v>203</v>
      </c>
      <c r="E149" s="17" t="s">
        <v>21</v>
      </c>
      <c r="F149" s="23">
        <v>34554.666666666664</v>
      </c>
      <c r="G149" s="23">
        <v>5295.3631498594023</v>
      </c>
      <c r="H149" s="23">
        <v>6630.1333333333341</v>
      </c>
      <c r="I149" s="23">
        <v>1423.5016481276764</v>
      </c>
      <c r="J149" s="28">
        <v>1.9700589181101745E-3</v>
      </c>
      <c r="K149" s="22"/>
      <c r="L149" s="23">
        <v>9</v>
      </c>
      <c r="M149" s="23">
        <v>0</v>
      </c>
      <c r="N149" s="23">
        <v>9</v>
      </c>
      <c r="O149" s="23">
        <v>0</v>
      </c>
      <c r="P149" s="28" t="e">
        <v>#DIV/0!</v>
      </c>
      <c r="X149" s="54" t="e">
        <f>#REF!=O149</f>
        <v>#REF!</v>
      </c>
    </row>
    <row r="150" spans="1:24" s="54" customFormat="1" x14ac:dyDescent="0.25">
      <c r="A150" s="17" t="s">
        <v>209</v>
      </c>
      <c r="B150" s="17" t="s">
        <v>210</v>
      </c>
      <c r="C150" s="17" t="s">
        <v>192</v>
      </c>
      <c r="D150" s="17" t="s">
        <v>203</v>
      </c>
      <c r="E150" s="17" t="s">
        <v>21</v>
      </c>
      <c r="F150" s="23">
        <v>5429100</v>
      </c>
      <c r="G150" s="23">
        <v>292253.32618580526</v>
      </c>
      <c r="H150" s="23">
        <v>13317000</v>
      </c>
      <c r="I150" s="23">
        <v>378418.63942816912</v>
      </c>
      <c r="J150" s="28">
        <v>2.0005333223536288E-5</v>
      </c>
      <c r="K150" s="22"/>
      <c r="L150" s="23">
        <v>3931.3999999999996</v>
      </c>
      <c r="M150" s="23">
        <v>281.05960221988482</v>
      </c>
      <c r="N150" s="23">
        <v>9</v>
      </c>
      <c r="O150" s="23">
        <v>0</v>
      </c>
      <c r="P150" s="28">
        <v>3.8875940919380601E-5</v>
      </c>
      <c r="X150" s="54" t="e">
        <f>#REF!=O150</f>
        <v>#REF!</v>
      </c>
    </row>
    <row r="151" spans="1:24" s="54" customFormat="1" x14ac:dyDescent="0.25">
      <c r="A151" s="17" t="s">
        <v>201</v>
      </c>
      <c r="B151" s="17" t="s">
        <v>202</v>
      </c>
      <c r="C151" s="17" t="s">
        <v>192</v>
      </c>
      <c r="D151" s="17" t="s">
        <v>203</v>
      </c>
      <c r="E151" s="17" t="s">
        <v>21</v>
      </c>
      <c r="F151" s="23">
        <v>4789400</v>
      </c>
      <c r="G151" s="23">
        <v>114810.10408496283</v>
      </c>
      <c r="H151" s="23">
        <v>2222733.3333333335</v>
      </c>
      <c r="I151" s="23">
        <v>40250.659069828354</v>
      </c>
      <c r="J151" s="28">
        <v>7.5158446735918014E-6</v>
      </c>
      <c r="K151" s="22"/>
      <c r="L151" s="23">
        <v>9</v>
      </c>
      <c r="M151" s="23">
        <v>0</v>
      </c>
      <c r="N151" s="23">
        <v>4817.666666666667</v>
      </c>
      <c r="O151" s="23">
        <v>6800.4816169314236</v>
      </c>
      <c r="P151" s="28">
        <v>0.37390096630005903</v>
      </c>
      <c r="X151" s="54" t="e">
        <f>#REF!=O151</f>
        <v>#REF!</v>
      </c>
    </row>
    <row r="152" spans="1:24" s="54" customFormat="1" x14ac:dyDescent="0.25">
      <c r="A152" s="17" t="s">
        <v>255</v>
      </c>
      <c r="B152" s="17" t="s">
        <v>256</v>
      </c>
      <c r="C152" s="17" t="s">
        <v>192</v>
      </c>
      <c r="D152" s="17" t="s">
        <v>244</v>
      </c>
      <c r="E152" s="17" t="s">
        <v>257</v>
      </c>
      <c r="F152" s="23">
        <v>1257000</v>
      </c>
      <c r="G152" s="23">
        <v>62928.583860330647</v>
      </c>
      <c r="H152" s="23">
        <v>583186.66666666663</v>
      </c>
      <c r="I152" s="23">
        <v>74946.235988799934</v>
      </c>
      <c r="J152" s="28">
        <v>6.229478390788137E-4</v>
      </c>
      <c r="K152" s="22"/>
      <c r="L152" s="23">
        <v>9</v>
      </c>
      <c r="M152" s="23">
        <v>0</v>
      </c>
      <c r="N152" s="23">
        <v>9</v>
      </c>
      <c r="O152" s="23">
        <v>0</v>
      </c>
      <c r="P152" s="28" t="e">
        <v>#DIV/0!</v>
      </c>
      <c r="X152" s="54" t="e">
        <f>#REF!=O152</f>
        <v>#REF!</v>
      </c>
    </row>
    <row r="153" spans="1:24" s="54" customFormat="1" x14ac:dyDescent="0.25">
      <c r="A153" s="17" t="s">
        <v>252</v>
      </c>
      <c r="B153" s="17" t="s">
        <v>253</v>
      </c>
      <c r="C153" s="17" t="s">
        <v>192</v>
      </c>
      <c r="D153" s="17" t="s">
        <v>244</v>
      </c>
      <c r="E153" s="17" t="s">
        <v>254</v>
      </c>
      <c r="F153" s="23">
        <v>1466400</v>
      </c>
      <c r="G153" s="23">
        <v>93653.118830430132</v>
      </c>
      <c r="H153" s="23">
        <v>697913.33333333337</v>
      </c>
      <c r="I153" s="23">
        <v>55247.578730253466</v>
      </c>
      <c r="J153" s="28">
        <v>5.6308789273708877E-4</v>
      </c>
      <c r="K153" s="22"/>
      <c r="L153" s="23">
        <v>9</v>
      </c>
      <c r="M153" s="23">
        <v>0</v>
      </c>
      <c r="N153" s="23">
        <v>9</v>
      </c>
      <c r="O153" s="23">
        <v>0</v>
      </c>
      <c r="P153" s="28" t="e">
        <v>#DIV/0!</v>
      </c>
      <c r="X153" s="54" t="e">
        <f>#REF!=O153</f>
        <v>#REF!</v>
      </c>
    </row>
    <row r="154" spans="1:24" s="54" customFormat="1" x14ac:dyDescent="0.25">
      <c r="A154" s="17" t="s">
        <v>249</v>
      </c>
      <c r="B154" s="17" t="s">
        <v>250</v>
      </c>
      <c r="C154" s="17" t="s">
        <v>192</v>
      </c>
      <c r="D154" s="17" t="s">
        <v>244</v>
      </c>
      <c r="E154" s="17" t="s">
        <v>251</v>
      </c>
      <c r="F154" s="23">
        <v>2465133.3333333335</v>
      </c>
      <c r="G154" s="23">
        <v>116922.3484007893</v>
      </c>
      <c r="H154" s="23">
        <v>5476933.333333333</v>
      </c>
      <c r="I154" s="23">
        <v>265402.86777316901</v>
      </c>
      <c r="J154" s="28">
        <v>1.2507533799172957E-4</v>
      </c>
      <c r="K154" s="22"/>
      <c r="L154" s="23">
        <v>9</v>
      </c>
      <c r="M154" s="23">
        <v>0</v>
      </c>
      <c r="N154" s="23">
        <v>9</v>
      </c>
      <c r="O154" s="23">
        <v>0</v>
      </c>
      <c r="P154" s="28" t="e">
        <v>#DIV/0!</v>
      </c>
      <c r="X154" s="54" t="e">
        <f>#REF!=O154</f>
        <v>#REF!</v>
      </c>
    </row>
    <row r="155" spans="1:24" s="54" customFormat="1" x14ac:dyDescent="0.25">
      <c r="A155" s="17" t="s">
        <v>245</v>
      </c>
      <c r="B155" s="17" t="s">
        <v>246</v>
      </c>
      <c r="C155" s="17" t="s">
        <v>192</v>
      </c>
      <c r="D155" s="17" t="s">
        <v>244</v>
      </c>
      <c r="E155" s="17" t="s">
        <v>21</v>
      </c>
      <c r="F155" s="23">
        <v>14810000</v>
      </c>
      <c r="G155" s="23">
        <v>420728.73287507554</v>
      </c>
      <c r="H155" s="23">
        <v>6920533.333333333</v>
      </c>
      <c r="I155" s="23">
        <v>325134.47816078947</v>
      </c>
      <c r="J155" s="28">
        <v>3.0484726241242316E-5</v>
      </c>
      <c r="K155" s="22"/>
      <c r="L155" s="23">
        <v>9</v>
      </c>
      <c r="M155" s="23">
        <v>0</v>
      </c>
      <c r="N155" s="23">
        <v>9</v>
      </c>
      <c r="O155" s="23">
        <v>0</v>
      </c>
      <c r="P155" s="28" t="e">
        <v>#DIV/0!</v>
      </c>
      <c r="X155" s="54" t="e">
        <f>#REF!=O155</f>
        <v>#REF!</v>
      </c>
    </row>
    <row r="156" spans="1:24" s="54" customFormat="1" x14ac:dyDescent="0.25">
      <c r="A156" s="17" t="s">
        <v>242</v>
      </c>
      <c r="B156" s="17" t="s">
        <v>243</v>
      </c>
      <c r="C156" s="17" t="s">
        <v>192</v>
      </c>
      <c r="D156" s="17" t="s">
        <v>244</v>
      </c>
      <c r="E156" s="17" t="s">
        <v>21</v>
      </c>
      <c r="F156" s="23">
        <v>14658000</v>
      </c>
      <c r="G156" s="23">
        <v>383933.15390399232</v>
      </c>
      <c r="H156" s="23">
        <v>6678066.666666667</v>
      </c>
      <c r="I156" s="23">
        <v>211072.78891942045</v>
      </c>
      <c r="J156" s="28">
        <v>1.3494229225103398E-5</v>
      </c>
      <c r="K156" s="22"/>
      <c r="L156" s="23">
        <v>9</v>
      </c>
      <c r="M156" s="23">
        <v>0</v>
      </c>
      <c r="N156" s="23">
        <v>2173.9333333333334</v>
      </c>
      <c r="O156" s="23">
        <v>3061.6780816335927</v>
      </c>
      <c r="P156" s="28">
        <v>0.37390096630005903</v>
      </c>
      <c r="X156" s="54" t="e">
        <f>#REF!=O156</f>
        <v>#REF!</v>
      </c>
    </row>
    <row r="157" spans="1:24" s="54" customFormat="1" x14ac:dyDescent="0.25">
      <c r="A157" s="17" t="s">
        <v>258</v>
      </c>
      <c r="B157" s="17" t="s">
        <v>259</v>
      </c>
      <c r="C157" s="17" t="s">
        <v>192</v>
      </c>
      <c r="D157" s="17" t="s">
        <v>244</v>
      </c>
      <c r="E157" s="17" t="s">
        <v>21</v>
      </c>
      <c r="F157" s="23">
        <v>47063.666666666664</v>
      </c>
      <c r="G157" s="23">
        <v>2529.2924350937005</v>
      </c>
      <c r="H157" s="23">
        <v>103717.33333333333</v>
      </c>
      <c r="I157" s="23">
        <v>9084.1378726265975</v>
      </c>
      <c r="J157" s="28">
        <v>1.0521789671026677E-3</v>
      </c>
      <c r="K157" s="22"/>
      <c r="L157" s="23">
        <v>9</v>
      </c>
      <c r="M157" s="23">
        <v>0</v>
      </c>
      <c r="N157" s="23">
        <v>9</v>
      </c>
      <c r="O157" s="23">
        <v>0</v>
      </c>
      <c r="P157" s="28" t="e">
        <v>#DIV/0!</v>
      </c>
      <c r="X157" s="54" t="e">
        <f>#REF!=O157</f>
        <v>#REF!</v>
      </c>
    </row>
    <row r="158" spans="1:24" s="54" customFormat="1" x14ac:dyDescent="0.25">
      <c r="A158" s="17" t="s">
        <v>247</v>
      </c>
      <c r="B158" s="17" t="s">
        <v>248</v>
      </c>
      <c r="C158" s="17" t="s">
        <v>192</v>
      </c>
      <c r="D158" s="17" t="s">
        <v>244</v>
      </c>
      <c r="E158" s="17" t="s">
        <v>21</v>
      </c>
      <c r="F158" s="23">
        <v>3771600</v>
      </c>
      <c r="G158" s="23">
        <v>140818.84343604968</v>
      </c>
      <c r="H158" s="23">
        <v>1735266.6666666667</v>
      </c>
      <c r="I158" s="23">
        <v>85401.183962649025</v>
      </c>
      <c r="J158" s="28">
        <v>6.2801625740510267E-5</v>
      </c>
      <c r="K158" s="22"/>
      <c r="L158" s="23">
        <v>9</v>
      </c>
      <c r="M158" s="23">
        <v>0</v>
      </c>
      <c r="N158" s="23">
        <v>9</v>
      </c>
      <c r="O158" s="23">
        <v>0</v>
      </c>
      <c r="P158" s="28" t="e">
        <v>#DIV/0!</v>
      </c>
      <c r="X158" s="54" t="e">
        <f>#REF!=O158</f>
        <v>#REF!</v>
      </c>
    </row>
    <row r="159" spans="1:24" s="54" customFormat="1" x14ac:dyDescent="0.25">
      <c r="A159" s="17" t="s">
        <v>260</v>
      </c>
      <c r="B159" s="17" t="s">
        <v>261</v>
      </c>
      <c r="C159" s="17" t="s">
        <v>192</v>
      </c>
      <c r="D159" s="17" t="s">
        <v>244</v>
      </c>
      <c r="E159" s="17" t="s">
        <v>262</v>
      </c>
      <c r="F159" s="23">
        <v>107752.33333333333</v>
      </c>
      <c r="G159" s="23">
        <v>12886.332199487779</v>
      </c>
      <c r="H159" s="23">
        <v>37621.666666666664</v>
      </c>
      <c r="I159" s="23">
        <v>2724.8292097344784</v>
      </c>
      <c r="J159" s="28">
        <v>1.6655487449971024E-3</v>
      </c>
      <c r="K159" s="22"/>
      <c r="L159" s="23">
        <v>9</v>
      </c>
      <c r="M159" s="23">
        <v>0</v>
      </c>
      <c r="N159" s="23">
        <v>9</v>
      </c>
      <c r="O159" s="23">
        <v>0</v>
      </c>
      <c r="P159" s="28" t="e">
        <v>#DIV/0!</v>
      </c>
      <c r="X159" s="54" t="e">
        <f>#REF!=O159</f>
        <v>#REF!</v>
      </c>
    </row>
    <row r="160" spans="1:24" s="54" customFormat="1" x14ac:dyDescent="0.25">
      <c r="A160" s="17" t="s">
        <v>270</v>
      </c>
      <c r="B160" s="17" t="s">
        <v>271</v>
      </c>
      <c r="C160" s="17" t="s">
        <v>192</v>
      </c>
      <c r="D160" s="17" t="s">
        <v>265</v>
      </c>
      <c r="E160" s="17" t="s">
        <v>272</v>
      </c>
      <c r="F160" s="23">
        <v>824853.33333333337</v>
      </c>
      <c r="G160" s="23">
        <v>82436.307669753267</v>
      </c>
      <c r="H160" s="23">
        <v>818503.33333333337</v>
      </c>
      <c r="I160" s="23">
        <v>81954.593254774663</v>
      </c>
      <c r="J160" s="28">
        <v>0.94213101606650784</v>
      </c>
      <c r="K160" s="22"/>
      <c r="L160" s="23">
        <v>35201.333333333336</v>
      </c>
      <c r="M160" s="23">
        <v>7092.1785244184475</v>
      </c>
      <c r="N160" s="23">
        <v>9</v>
      </c>
      <c r="O160" s="23">
        <v>0</v>
      </c>
      <c r="P160" s="28">
        <v>2.1716915042056359E-3</v>
      </c>
      <c r="X160" s="54" t="e">
        <f>#REF!=O160</f>
        <v>#REF!</v>
      </c>
    </row>
    <row r="161" spans="1:24" s="54" customFormat="1" x14ac:dyDescent="0.25">
      <c r="A161" s="17" t="s">
        <v>268</v>
      </c>
      <c r="B161" s="17" t="s">
        <v>269</v>
      </c>
      <c r="C161" s="17" t="s">
        <v>192</v>
      </c>
      <c r="D161" s="17" t="s">
        <v>265</v>
      </c>
      <c r="E161" s="17" t="s">
        <v>21</v>
      </c>
      <c r="F161" s="23">
        <v>49071.666666666664</v>
      </c>
      <c r="G161" s="23">
        <v>7518.4796483213431</v>
      </c>
      <c r="H161" s="23">
        <v>45645</v>
      </c>
      <c r="I161" s="23">
        <v>5129.2970278586909</v>
      </c>
      <c r="J161" s="28">
        <v>0.62262092465567198</v>
      </c>
      <c r="K161" s="22"/>
      <c r="L161" s="23">
        <v>9410.9</v>
      </c>
      <c r="M161" s="23">
        <v>1350.283557874664</v>
      </c>
      <c r="N161" s="23">
        <v>9</v>
      </c>
      <c r="O161" s="23">
        <v>0</v>
      </c>
      <c r="P161" s="28">
        <v>5.9654607005543551E-4</v>
      </c>
      <c r="X161" s="54" t="e">
        <f>#REF!=O161</f>
        <v>#REF!</v>
      </c>
    </row>
    <row r="162" spans="1:24" s="54" customFormat="1" x14ac:dyDescent="0.25">
      <c r="A162" s="17" t="s">
        <v>266</v>
      </c>
      <c r="B162" s="17" t="s">
        <v>267</v>
      </c>
      <c r="C162" s="17" t="s">
        <v>192</v>
      </c>
      <c r="D162" s="17" t="s">
        <v>265</v>
      </c>
      <c r="E162" s="17" t="s">
        <v>21</v>
      </c>
      <c r="F162" s="23">
        <v>18898.666666666668</v>
      </c>
      <c r="G162" s="23">
        <v>347.79527822492872</v>
      </c>
      <c r="H162" s="23">
        <v>38210.333333333336</v>
      </c>
      <c r="I162" s="23">
        <v>5451.6728523352249</v>
      </c>
      <c r="J162" s="28">
        <v>7.4933030086785975E-3</v>
      </c>
      <c r="K162" s="22"/>
      <c r="L162" s="23">
        <v>9</v>
      </c>
      <c r="M162" s="23">
        <v>0</v>
      </c>
      <c r="N162" s="23">
        <v>654.93333333333328</v>
      </c>
      <c r="O162" s="23">
        <v>913.48768038886112</v>
      </c>
      <c r="P162" s="28">
        <v>0.37390096630005903</v>
      </c>
      <c r="X162" s="54" t="e">
        <f>#REF!=O162</f>
        <v>#REF!</v>
      </c>
    </row>
    <row r="163" spans="1:24" s="54" customFormat="1" x14ac:dyDescent="0.25">
      <c r="A163" s="17" t="s">
        <v>263</v>
      </c>
      <c r="B163" s="17" t="s">
        <v>264</v>
      </c>
      <c r="C163" s="17" t="s">
        <v>192</v>
      </c>
      <c r="D163" s="17" t="s">
        <v>265</v>
      </c>
      <c r="E163" s="17" t="s">
        <v>21</v>
      </c>
      <c r="F163" s="23">
        <v>24856.333333333332</v>
      </c>
      <c r="G163" s="23">
        <v>3603.2049930891003</v>
      </c>
      <c r="H163" s="23">
        <v>69077.666666666672</v>
      </c>
      <c r="I163" s="23">
        <v>9401.9717908296006</v>
      </c>
      <c r="J163" s="28">
        <v>3.419112433124461E-3</v>
      </c>
      <c r="K163" s="22"/>
      <c r="L163" s="23">
        <v>8593.8000000000011</v>
      </c>
      <c r="M163" s="23">
        <v>1602.5093218657582</v>
      </c>
      <c r="N163" s="23">
        <v>4906.7</v>
      </c>
      <c r="O163" s="23">
        <v>1052.1481296218089</v>
      </c>
      <c r="P163" s="28">
        <v>5.2987111853814405E-2</v>
      </c>
      <c r="X163" s="54" t="e">
        <f>#REF!=O163</f>
        <v>#REF!</v>
      </c>
    </row>
    <row r="164" spans="1:24" s="54" customFormat="1" x14ac:dyDescent="0.25">
      <c r="A164" s="17" t="s">
        <v>273</v>
      </c>
      <c r="B164" s="17" t="s">
        <v>274</v>
      </c>
      <c r="C164" s="17" t="s">
        <v>192</v>
      </c>
      <c r="D164" s="17" t="s">
        <v>275</v>
      </c>
      <c r="E164" s="17" t="s">
        <v>21</v>
      </c>
      <c r="F164" s="23">
        <v>14880666.666666666</v>
      </c>
      <c r="G164" s="23">
        <v>431327.66611423797</v>
      </c>
      <c r="H164" s="23">
        <v>6697500</v>
      </c>
      <c r="I164" s="23">
        <v>437143.29458428157</v>
      </c>
      <c r="J164" s="28">
        <v>4.6697804593100706E-5</v>
      </c>
      <c r="K164" s="22"/>
      <c r="L164" s="23">
        <v>9</v>
      </c>
      <c r="M164" s="23">
        <v>0</v>
      </c>
      <c r="N164" s="23">
        <v>9</v>
      </c>
      <c r="O164" s="23">
        <v>0</v>
      </c>
      <c r="P164" s="28" t="e">
        <v>#DIV/0!</v>
      </c>
      <c r="X164" s="54" t="e">
        <f>#REF!=O164</f>
        <v>#REF!</v>
      </c>
    </row>
    <row r="165" spans="1:24" s="54" customFormat="1" x14ac:dyDescent="0.25">
      <c r="A165" s="17" t="s">
        <v>277</v>
      </c>
      <c r="B165" s="17" t="s">
        <v>278</v>
      </c>
      <c r="C165" s="17" t="s">
        <v>192</v>
      </c>
      <c r="D165" s="17" t="s">
        <v>275</v>
      </c>
      <c r="E165" s="17" t="s">
        <v>21</v>
      </c>
      <c r="F165" s="23">
        <v>572880</v>
      </c>
      <c r="G165" s="23">
        <v>39632.209964455258</v>
      </c>
      <c r="H165" s="23">
        <v>1170133.3333333333</v>
      </c>
      <c r="I165" s="23">
        <v>88297.38891319996</v>
      </c>
      <c r="J165" s="28">
        <v>9.4968865321208172E-4</v>
      </c>
      <c r="K165" s="22"/>
      <c r="L165" s="23">
        <v>6260.4000000000005</v>
      </c>
      <c r="M165" s="23">
        <v>5249.0886243867762</v>
      </c>
      <c r="N165" s="23">
        <v>7300</v>
      </c>
      <c r="O165" s="23">
        <v>10311.031083262236</v>
      </c>
      <c r="P165" s="28">
        <v>0.90501757686938644</v>
      </c>
      <c r="X165" s="54" t="e">
        <f>#REF!=O165</f>
        <v>#REF!</v>
      </c>
    </row>
    <row r="166" spans="1:24" s="54" customFormat="1" ht="15.75" thickBot="1" x14ac:dyDescent="0.3">
      <c r="A166" s="19" t="s">
        <v>496</v>
      </c>
      <c r="B166" s="19" t="s">
        <v>276</v>
      </c>
      <c r="C166" s="19" t="s">
        <v>192</v>
      </c>
      <c r="D166" s="19" t="s">
        <v>275</v>
      </c>
      <c r="E166" s="19" t="s">
        <v>21</v>
      </c>
      <c r="F166" s="25">
        <v>75277.333333333328</v>
      </c>
      <c r="G166" s="25">
        <v>12484.374269016806</v>
      </c>
      <c r="H166" s="25">
        <v>220130</v>
      </c>
      <c r="I166" s="25">
        <v>13235.198021437634</v>
      </c>
      <c r="J166" s="30">
        <v>3.5450265193239482E-4</v>
      </c>
      <c r="K166" s="26"/>
      <c r="L166" s="25">
        <v>9</v>
      </c>
      <c r="M166" s="25">
        <v>0</v>
      </c>
      <c r="N166" s="25">
        <v>9</v>
      </c>
      <c r="O166" s="25">
        <v>0</v>
      </c>
      <c r="P166" s="30" t="e">
        <v>#DIV/0!</v>
      </c>
      <c r="X166" s="54" t="e">
        <f>#REF!=O166</f>
        <v>#REF!</v>
      </c>
    </row>
    <row r="167" spans="1:24" s="54" customFormat="1" x14ac:dyDescent="0.25">
      <c r="A167" s="17"/>
      <c r="B167" s="17"/>
      <c r="C167" s="17"/>
      <c r="D167" s="17"/>
      <c r="E167" s="17"/>
      <c r="F167" s="61"/>
      <c r="G167" s="61"/>
      <c r="H167" s="61"/>
      <c r="I167" s="61"/>
      <c r="J167" s="62"/>
      <c r="K167" s="61"/>
      <c r="L167" s="61"/>
      <c r="M167" s="61"/>
      <c r="N167" s="61"/>
      <c r="O167" s="61"/>
      <c r="P167" s="62"/>
    </row>
    <row r="168" spans="1:24" s="54" customFormat="1" x14ac:dyDescent="0.25">
      <c r="A168" s="17"/>
      <c r="B168" s="17"/>
      <c r="C168" s="17"/>
      <c r="D168" s="17"/>
      <c r="E168" s="17"/>
      <c r="F168" s="61"/>
      <c r="G168" s="61"/>
      <c r="H168" s="61"/>
      <c r="I168" s="61"/>
      <c r="J168" s="62"/>
      <c r="K168" s="61"/>
      <c r="L168" s="61"/>
      <c r="M168" s="61"/>
      <c r="N168" s="61"/>
      <c r="O168" s="61"/>
      <c r="P168" s="62"/>
    </row>
    <row r="169" spans="1:24" s="54" customFormat="1" x14ac:dyDescent="0.25">
      <c r="A169" s="17"/>
      <c r="B169" s="17"/>
      <c r="C169" s="17"/>
      <c r="D169" s="17"/>
      <c r="E169" s="17"/>
      <c r="F169" s="61"/>
      <c r="G169" s="61"/>
      <c r="H169" s="61"/>
      <c r="I169" s="61"/>
      <c r="J169" s="62"/>
      <c r="K169" s="61"/>
      <c r="L169" s="61"/>
      <c r="M169" s="61"/>
      <c r="N169" s="61"/>
      <c r="O169" s="61"/>
      <c r="P169" s="62"/>
    </row>
    <row r="170" spans="1:24" s="54" customFormat="1" x14ac:dyDescent="0.25">
      <c r="A170" s="17"/>
      <c r="B170" s="17"/>
      <c r="C170" s="17"/>
      <c r="D170" s="17"/>
      <c r="E170" s="17"/>
      <c r="F170" s="61"/>
      <c r="G170" s="61"/>
      <c r="H170" s="61"/>
      <c r="I170" s="61"/>
      <c r="J170" s="62"/>
      <c r="K170" s="61"/>
      <c r="L170" s="61"/>
      <c r="M170" s="61"/>
      <c r="N170" s="61"/>
      <c r="O170" s="61"/>
      <c r="P170" s="62"/>
    </row>
    <row r="171" spans="1:24" s="54" customFormat="1" x14ac:dyDescent="0.25">
      <c r="A171" s="17"/>
      <c r="B171" s="17"/>
      <c r="C171" s="17"/>
      <c r="D171" s="17"/>
      <c r="E171" s="17"/>
      <c r="F171" s="61"/>
      <c r="G171" s="61"/>
      <c r="H171" s="61"/>
      <c r="I171" s="61"/>
      <c r="J171" s="62"/>
      <c r="K171" s="61"/>
      <c r="L171" s="61"/>
      <c r="M171" s="61"/>
      <c r="N171" s="61"/>
      <c r="O171" s="61"/>
      <c r="P171" s="62"/>
    </row>
    <row r="172" spans="1:24" s="54" customFormat="1" x14ac:dyDescent="0.25">
      <c r="A172" s="17"/>
      <c r="B172" s="17"/>
      <c r="C172" s="17"/>
      <c r="D172" s="17"/>
      <c r="E172" s="17"/>
      <c r="F172" s="61"/>
      <c r="G172" s="61"/>
      <c r="H172" s="61"/>
      <c r="I172" s="61"/>
      <c r="J172" s="62"/>
      <c r="K172" s="61"/>
      <c r="L172" s="61"/>
      <c r="M172" s="61"/>
      <c r="N172" s="61"/>
      <c r="O172" s="61"/>
      <c r="P172" s="62"/>
    </row>
    <row r="173" spans="1:24" s="54" customFormat="1" x14ac:dyDescent="0.25">
      <c r="A173" s="17"/>
      <c r="B173" s="17"/>
      <c r="C173" s="17"/>
      <c r="D173" s="17"/>
      <c r="E173" s="17"/>
      <c r="F173" s="61"/>
      <c r="G173" s="61"/>
      <c r="H173" s="61"/>
      <c r="I173" s="61"/>
      <c r="J173" s="62"/>
      <c r="K173" s="61"/>
      <c r="L173" s="61"/>
      <c r="M173" s="61"/>
      <c r="N173" s="61"/>
      <c r="O173" s="61"/>
      <c r="P173" s="62"/>
    </row>
    <row r="174" spans="1:24" s="54" customFormat="1" x14ac:dyDescent="0.25">
      <c r="A174" s="17"/>
      <c r="B174" s="17"/>
      <c r="C174" s="17"/>
      <c r="D174" s="17"/>
      <c r="E174" s="17"/>
      <c r="F174" s="61"/>
      <c r="G174" s="61"/>
      <c r="H174" s="61"/>
      <c r="I174" s="61"/>
      <c r="J174" s="62"/>
      <c r="K174" s="61"/>
      <c r="L174" s="61"/>
      <c r="M174" s="61"/>
      <c r="N174" s="61"/>
      <c r="O174" s="61"/>
      <c r="P174" s="62"/>
    </row>
    <row r="175" spans="1:24" s="54" customFormat="1" x14ac:dyDescent="0.25">
      <c r="A175" s="17"/>
      <c r="B175" s="17"/>
      <c r="C175" s="17"/>
      <c r="D175" s="17"/>
      <c r="E175" s="17"/>
      <c r="F175" s="61"/>
      <c r="G175" s="61"/>
      <c r="H175" s="61"/>
      <c r="I175" s="61"/>
      <c r="J175" s="62"/>
      <c r="K175" s="61"/>
      <c r="L175" s="61"/>
      <c r="M175" s="61"/>
      <c r="N175" s="61"/>
      <c r="O175" s="61"/>
      <c r="P175" s="62"/>
    </row>
    <row r="176" spans="1:24" s="54" customFormat="1" x14ac:dyDescent="0.25">
      <c r="A176" s="17"/>
      <c r="B176" s="17"/>
      <c r="C176" s="17"/>
      <c r="D176" s="17"/>
      <c r="E176" s="17"/>
      <c r="F176" s="61"/>
      <c r="G176" s="61"/>
      <c r="H176" s="61"/>
      <c r="I176" s="61"/>
      <c r="J176" s="62"/>
      <c r="K176" s="61"/>
      <c r="L176" s="61"/>
      <c r="M176" s="61"/>
      <c r="N176" s="61"/>
      <c r="O176" s="61"/>
      <c r="P176" s="62"/>
    </row>
    <row r="177" spans="1:16" s="54" customFormat="1" x14ac:dyDescent="0.25">
      <c r="A177" s="17"/>
      <c r="B177" s="17"/>
      <c r="C177" s="17"/>
      <c r="D177" s="17"/>
      <c r="E177" s="17"/>
      <c r="F177" s="61"/>
      <c r="G177" s="61"/>
      <c r="H177" s="61"/>
      <c r="I177" s="61"/>
      <c r="J177" s="62"/>
      <c r="K177" s="61"/>
      <c r="L177" s="61"/>
      <c r="M177" s="61"/>
      <c r="N177" s="61"/>
      <c r="O177" s="61"/>
      <c r="P177" s="62"/>
    </row>
    <row r="178" spans="1:16" s="54" customFormat="1" x14ac:dyDescent="0.25">
      <c r="A178" s="17"/>
      <c r="B178" s="17"/>
      <c r="C178" s="17"/>
      <c r="D178" s="17"/>
      <c r="E178" s="17"/>
      <c r="F178" s="61"/>
      <c r="G178" s="61"/>
      <c r="H178" s="61"/>
      <c r="I178" s="61"/>
      <c r="J178" s="62"/>
      <c r="K178" s="61"/>
      <c r="L178" s="61"/>
      <c r="M178" s="61"/>
      <c r="N178" s="61"/>
      <c r="O178" s="61"/>
      <c r="P178" s="62"/>
    </row>
    <row r="179" spans="1:16" s="54" customFormat="1" x14ac:dyDescent="0.25">
      <c r="A179" s="17"/>
      <c r="B179" s="17"/>
      <c r="C179" s="17"/>
      <c r="D179" s="17"/>
      <c r="E179" s="17"/>
      <c r="F179" s="61"/>
      <c r="G179" s="61"/>
      <c r="H179" s="61"/>
      <c r="I179" s="61"/>
      <c r="J179" s="62"/>
      <c r="K179" s="61"/>
      <c r="L179" s="61"/>
      <c r="M179" s="61"/>
      <c r="N179" s="61"/>
      <c r="O179" s="61"/>
      <c r="P179" s="62"/>
    </row>
    <row r="180" spans="1:16" s="54" customFormat="1" x14ac:dyDescent="0.25">
      <c r="A180" s="17"/>
      <c r="B180" s="17"/>
      <c r="C180" s="17"/>
      <c r="D180" s="17"/>
      <c r="E180" s="17"/>
      <c r="F180" s="61"/>
      <c r="G180" s="61"/>
      <c r="H180" s="61"/>
      <c r="I180" s="61"/>
      <c r="J180" s="62"/>
      <c r="K180" s="61"/>
      <c r="L180" s="61"/>
      <c r="M180" s="61"/>
      <c r="N180" s="61"/>
      <c r="O180" s="61"/>
      <c r="P180" s="62"/>
    </row>
    <row r="181" spans="1:16" s="54" customFormat="1" x14ac:dyDescent="0.25">
      <c r="A181" s="17"/>
      <c r="B181" s="17"/>
      <c r="C181" s="17"/>
      <c r="D181" s="17"/>
      <c r="E181" s="17"/>
      <c r="F181" s="61"/>
      <c r="G181" s="61"/>
      <c r="H181" s="61"/>
      <c r="I181" s="61"/>
      <c r="J181" s="62"/>
      <c r="K181" s="61"/>
      <c r="L181" s="61"/>
      <c r="M181" s="61"/>
      <c r="N181" s="61"/>
      <c r="O181" s="61"/>
      <c r="P181" s="62"/>
    </row>
    <row r="182" spans="1:16" s="54" customFormat="1" x14ac:dyDescent="0.25">
      <c r="A182" s="17"/>
      <c r="B182" s="17"/>
      <c r="C182" s="17"/>
      <c r="D182" s="17"/>
      <c r="E182" s="17"/>
      <c r="F182" s="61"/>
      <c r="G182" s="61"/>
      <c r="H182" s="61"/>
      <c r="I182" s="61"/>
      <c r="J182" s="62"/>
      <c r="K182" s="61"/>
      <c r="L182" s="61"/>
      <c r="M182" s="61"/>
      <c r="N182" s="61"/>
      <c r="O182" s="61"/>
      <c r="P182" s="62"/>
    </row>
    <row r="183" spans="1:16" s="54" customFormat="1" x14ac:dyDescent="0.25">
      <c r="A183" s="17"/>
      <c r="B183" s="17"/>
      <c r="C183" s="17"/>
      <c r="D183" s="17"/>
      <c r="E183" s="17"/>
      <c r="F183" s="61"/>
      <c r="G183" s="61"/>
      <c r="H183" s="61"/>
      <c r="I183" s="61"/>
      <c r="J183" s="62"/>
      <c r="K183" s="61"/>
      <c r="L183" s="61"/>
      <c r="M183" s="61"/>
      <c r="N183" s="61"/>
      <c r="O183" s="61"/>
      <c r="P183" s="62"/>
    </row>
    <row r="184" spans="1:16" s="54" customFormat="1" x14ac:dyDescent="0.25">
      <c r="A184" s="17"/>
      <c r="B184" s="17"/>
      <c r="C184" s="17"/>
      <c r="D184" s="17"/>
      <c r="E184" s="17"/>
      <c r="F184" s="61"/>
      <c r="G184" s="61"/>
      <c r="H184" s="61"/>
      <c r="I184" s="61"/>
      <c r="J184" s="62"/>
      <c r="K184" s="61"/>
      <c r="L184" s="61"/>
      <c r="M184" s="61"/>
      <c r="N184" s="61"/>
      <c r="O184" s="61"/>
      <c r="P184" s="62"/>
    </row>
    <row r="185" spans="1:16" s="54" customFormat="1" x14ac:dyDescent="0.25">
      <c r="A185" s="17"/>
      <c r="B185" s="17"/>
      <c r="C185" s="17"/>
      <c r="D185" s="17"/>
      <c r="E185" s="17"/>
      <c r="F185" s="61"/>
      <c r="G185" s="61"/>
      <c r="H185" s="61"/>
      <c r="I185" s="61"/>
      <c r="J185" s="62"/>
      <c r="K185" s="61"/>
      <c r="L185" s="61"/>
      <c r="M185" s="61"/>
      <c r="N185" s="61"/>
      <c r="O185" s="61"/>
      <c r="P185" s="62"/>
    </row>
    <row r="186" spans="1:16" s="54" customFormat="1" x14ac:dyDescent="0.25">
      <c r="A186" s="17"/>
      <c r="B186" s="17"/>
      <c r="C186" s="17"/>
      <c r="D186" s="17"/>
      <c r="E186" s="17"/>
      <c r="F186" s="61"/>
      <c r="G186" s="61"/>
      <c r="H186" s="61"/>
      <c r="I186" s="61"/>
      <c r="J186" s="62"/>
      <c r="K186" s="61"/>
      <c r="L186" s="61"/>
      <c r="M186" s="61"/>
      <c r="N186" s="61"/>
      <c r="O186" s="61"/>
      <c r="P186" s="62"/>
    </row>
    <row r="187" spans="1:16" s="54" customFormat="1" x14ac:dyDescent="0.25">
      <c r="A187" s="17"/>
      <c r="B187" s="17"/>
      <c r="C187" s="17"/>
      <c r="D187" s="17"/>
      <c r="E187" s="17"/>
      <c r="F187" s="61"/>
      <c r="G187" s="61"/>
      <c r="H187" s="61"/>
      <c r="I187" s="61"/>
      <c r="J187" s="62"/>
      <c r="K187" s="61"/>
      <c r="L187" s="61"/>
      <c r="M187" s="61"/>
      <c r="N187" s="61"/>
      <c r="O187" s="61"/>
      <c r="P187" s="62"/>
    </row>
    <row r="188" spans="1:16" s="54" customFormat="1" x14ac:dyDescent="0.25">
      <c r="A188" s="17"/>
      <c r="B188" s="17"/>
      <c r="C188" s="17"/>
      <c r="D188" s="17"/>
      <c r="E188" s="17"/>
      <c r="F188" s="61"/>
      <c r="G188" s="61"/>
      <c r="H188" s="61"/>
      <c r="I188" s="61"/>
      <c r="J188" s="62"/>
      <c r="K188" s="61"/>
      <c r="L188" s="61"/>
      <c r="M188" s="61"/>
      <c r="N188" s="61"/>
      <c r="O188" s="61"/>
      <c r="P188" s="62"/>
    </row>
    <row r="189" spans="1:16" s="54" customFormat="1" x14ac:dyDescent="0.25">
      <c r="A189" s="17"/>
      <c r="B189" s="17"/>
      <c r="C189" s="17"/>
      <c r="D189" s="17"/>
      <c r="E189" s="17"/>
      <c r="F189" s="61"/>
      <c r="G189" s="61"/>
      <c r="H189" s="61"/>
      <c r="I189" s="61"/>
      <c r="J189" s="62"/>
      <c r="K189" s="61"/>
      <c r="L189" s="61"/>
      <c r="M189" s="61"/>
      <c r="N189" s="61"/>
      <c r="O189" s="61"/>
      <c r="P189" s="62"/>
    </row>
    <row r="190" spans="1:16" s="54" customFormat="1" x14ac:dyDescent="0.25">
      <c r="A190" s="17"/>
      <c r="B190" s="17"/>
      <c r="C190" s="17"/>
      <c r="D190" s="17"/>
      <c r="E190" s="17"/>
      <c r="F190" s="61"/>
      <c r="G190" s="61"/>
      <c r="H190" s="61"/>
      <c r="I190" s="61"/>
      <c r="J190" s="62"/>
      <c r="K190" s="61"/>
      <c r="L190" s="61"/>
      <c r="M190" s="61"/>
      <c r="N190" s="61"/>
      <c r="O190" s="61"/>
      <c r="P190" s="62"/>
    </row>
    <row r="191" spans="1:16" s="54" customFormat="1" x14ac:dyDescent="0.25">
      <c r="A191" s="17"/>
      <c r="B191" s="17"/>
      <c r="C191" s="17"/>
      <c r="D191" s="17"/>
      <c r="E191" s="17"/>
      <c r="F191" s="61"/>
      <c r="G191" s="61"/>
      <c r="H191" s="61"/>
      <c r="I191" s="61"/>
      <c r="J191" s="62"/>
      <c r="K191" s="61"/>
      <c r="L191" s="61"/>
      <c r="M191" s="61"/>
      <c r="N191" s="61"/>
      <c r="O191" s="61"/>
      <c r="P191" s="62"/>
    </row>
    <row r="192" spans="1:16" s="54" customFormat="1" x14ac:dyDescent="0.25">
      <c r="A192" s="17"/>
      <c r="B192" s="17"/>
      <c r="C192" s="17"/>
      <c r="D192" s="17"/>
      <c r="E192" s="17"/>
      <c r="F192" s="61"/>
      <c r="G192" s="61"/>
      <c r="H192" s="61"/>
      <c r="I192" s="61"/>
      <c r="J192" s="62"/>
      <c r="K192" s="61"/>
      <c r="L192" s="61"/>
      <c r="M192" s="61"/>
      <c r="N192" s="61"/>
      <c r="O192" s="61"/>
      <c r="P192" s="62"/>
    </row>
    <row r="193" spans="1:16" s="54" customFormat="1" x14ac:dyDescent="0.25">
      <c r="A193" s="17"/>
      <c r="B193" s="17"/>
      <c r="C193" s="17"/>
      <c r="D193" s="17"/>
      <c r="E193" s="17"/>
      <c r="F193" s="61"/>
      <c r="G193" s="61"/>
      <c r="H193" s="61"/>
      <c r="I193" s="61"/>
      <c r="J193" s="62"/>
      <c r="K193" s="61"/>
      <c r="L193" s="61"/>
      <c r="M193" s="61"/>
      <c r="N193" s="61"/>
      <c r="O193" s="61"/>
      <c r="P193" s="62"/>
    </row>
    <row r="194" spans="1:16" s="54" customFormat="1" x14ac:dyDescent="0.25">
      <c r="A194" s="17"/>
      <c r="B194" s="17"/>
      <c r="C194" s="17"/>
      <c r="D194" s="17"/>
      <c r="E194" s="17"/>
      <c r="F194" s="61"/>
      <c r="G194" s="61"/>
      <c r="H194" s="61"/>
      <c r="I194" s="61"/>
      <c r="J194" s="62"/>
      <c r="K194" s="61"/>
      <c r="L194" s="61"/>
      <c r="M194" s="61"/>
      <c r="N194" s="61"/>
      <c r="O194" s="61"/>
      <c r="P194" s="62"/>
    </row>
    <row r="195" spans="1:16" s="54" customFormat="1" x14ac:dyDescent="0.25">
      <c r="A195" s="17"/>
      <c r="B195" s="17"/>
      <c r="C195" s="17"/>
      <c r="D195" s="17"/>
      <c r="E195" s="17"/>
      <c r="F195" s="61"/>
      <c r="G195" s="61"/>
      <c r="H195" s="61"/>
      <c r="I195" s="61"/>
      <c r="J195" s="62"/>
      <c r="K195" s="61"/>
      <c r="L195" s="61"/>
      <c r="M195" s="61"/>
      <c r="N195" s="61"/>
      <c r="O195" s="61"/>
      <c r="P195" s="62"/>
    </row>
    <row r="196" spans="1:16" s="54" customFormat="1" x14ac:dyDescent="0.25">
      <c r="A196" s="17"/>
      <c r="B196" s="17"/>
      <c r="C196" s="17"/>
      <c r="D196" s="17"/>
      <c r="E196" s="17"/>
      <c r="F196" s="61"/>
      <c r="G196" s="61"/>
      <c r="H196" s="61"/>
      <c r="I196" s="61"/>
      <c r="J196" s="62"/>
      <c r="K196" s="61"/>
      <c r="L196" s="61"/>
      <c r="M196" s="61"/>
      <c r="N196" s="61"/>
      <c r="O196" s="61"/>
      <c r="P196" s="62"/>
    </row>
    <row r="197" spans="1:16" s="54" customFormat="1" x14ac:dyDescent="0.25">
      <c r="A197" s="17"/>
      <c r="B197" s="17"/>
      <c r="C197" s="17"/>
      <c r="D197" s="17"/>
      <c r="E197" s="17"/>
      <c r="F197" s="61"/>
      <c r="G197" s="61"/>
      <c r="H197" s="61"/>
      <c r="I197" s="61"/>
      <c r="J197" s="62"/>
      <c r="K197" s="61"/>
      <c r="L197" s="61"/>
      <c r="M197" s="61"/>
      <c r="N197" s="61"/>
      <c r="O197" s="61"/>
      <c r="P197" s="62"/>
    </row>
    <row r="198" spans="1:16" s="54" customFormat="1" x14ac:dyDescent="0.25">
      <c r="A198" s="17"/>
      <c r="B198" s="17"/>
      <c r="C198" s="17"/>
      <c r="D198" s="17"/>
      <c r="E198" s="17"/>
      <c r="F198" s="61"/>
      <c r="G198" s="61"/>
      <c r="H198" s="61"/>
      <c r="I198" s="61"/>
      <c r="J198" s="62"/>
      <c r="K198" s="61"/>
      <c r="L198" s="61"/>
      <c r="M198" s="61"/>
      <c r="N198" s="61"/>
      <c r="O198" s="61"/>
      <c r="P198" s="62"/>
    </row>
    <row r="199" spans="1:16" s="54" customFormat="1" x14ac:dyDescent="0.25">
      <c r="A199" s="17"/>
      <c r="B199" s="17"/>
      <c r="C199" s="17"/>
      <c r="D199" s="17"/>
      <c r="E199" s="17"/>
      <c r="F199" s="61"/>
      <c r="G199" s="61"/>
      <c r="H199" s="61"/>
      <c r="I199" s="61"/>
      <c r="J199" s="62"/>
      <c r="K199" s="61"/>
      <c r="L199" s="61"/>
      <c r="M199" s="61"/>
      <c r="N199" s="61"/>
      <c r="O199" s="61"/>
      <c r="P199" s="62"/>
    </row>
    <row r="200" spans="1:16" s="54" customFormat="1" x14ac:dyDescent="0.25">
      <c r="A200" s="17"/>
      <c r="B200" s="17"/>
      <c r="C200" s="17"/>
      <c r="D200" s="17"/>
      <c r="E200" s="17"/>
      <c r="F200" s="61"/>
      <c r="G200" s="61"/>
      <c r="H200" s="61"/>
      <c r="I200" s="61"/>
      <c r="J200" s="62"/>
      <c r="K200" s="61"/>
      <c r="L200" s="61"/>
      <c r="M200" s="61"/>
      <c r="N200" s="61"/>
      <c r="O200" s="61"/>
      <c r="P200" s="62"/>
    </row>
    <row r="201" spans="1:16" s="54" customFormat="1" x14ac:dyDescent="0.25">
      <c r="A201" s="17"/>
      <c r="B201" s="17"/>
      <c r="C201" s="17"/>
      <c r="D201" s="17"/>
      <c r="E201" s="17"/>
      <c r="F201" s="61"/>
      <c r="G201" s="61"/>
      <c r="H201" s="61"/>
      <c r="I201" s="61"/>
      <c r="J201" s="62"/>
      <c r="K201" s="61"/>
      <c r="L201" s="61"/>
      <c r="M201" s="61"/>
      <c r="N201" s="61"/>
      <c r="O201" s="61"/>
      <c r="P201" s="62"/>
    </row>
    <row r="202" spans="1:16" s="54" customFormat="1" x14ac:dyDescent="0.25">
      <c r="A202" s="17"/>
      <c r="B202" s="17"/>
      <c r="C202" s="17"/>
      <c r="D202" s="17"/>
      <c r="E202" s="17"/>
      <c r="F202" s="61"/>
      <c r="G202" s="61"/>
      <c r="H202" s="61"/>
      <c r="I202" s="61"/>
      <c r="J202" s="62"/>
      <c r="K202" s="61"/>
      <c r="L202" s="61"/>
      <c r="M202" s="61"/>
      <c r="N202" s="61"/>
      <c r="O202" s="61"/>
      <c r="P202" s="62"/>
    </row>
    <row r="203" spans="1:16" s="54" customFormat="1" x14ac:dyDescent="0.25">
      <c r="A203" s="17"/>
      <c r="B203" s="17"/>
      <c r="C203" s="17"/>
      <c r="D203" s="17"/>
      <c r="E203" s="17"/>
      <c r="F203" s="61"/>
      <c r="G203" s="61"/>
      <c r="H203" s="61"/>
      <c r="I203" s="61"/>
      <c r="J203" s="62"/>
      <c r="K203" s="61"/>
      <c r="L203" s="61"/>
      <c r="M203" s="61"/>
      <c r="N203" s="61"/>
      <c r="O203" s="61"/>
      <c r="P203" s="62"/>
    </row>
    <row r="204" spans="1:16" s="54" customFormat="1" x14ac:dyDescent="0.25">
      <c r="A204" s="17"/>
      <c r="B204" s="17"/>
      <c r="C204" s="17"/>
      <c r="D204" s="17"/>
      <c r="E204" s="17"/>
      <c r="F204" s="61"/>
      <c r="G204" s="61"/>
      <c r="H204" s="61"/>
      <c r="I204" s="61"/>
      <c r="J204" s="62"/>
      <c r="K204" s="61"/>
      <c r="L204" s="61"/>
      <c r="M204" s="61"/>
      <c r="N204" s="61"/>
      <c r="O204" s="61"/>
      <c r="P204" s="62"/>
    </row>
    <row r="205" spans="1:16" s="54" customFormat="1" x14ac:dyDescent="0.25">
      <c r="A205" s="17"/>
      <c r="B205" s="17"/>
      <c r="C205" s="17"/>
      <c r="D205" s="17"/>
      <c r="E205" s="17"/>
      <c r="F205" s="61"/>
      <c r="G205" s="61"/>
      <c r="H205" s="61"/>
      <c r="I205" s="61"/>
      <c r="J205" s="62"/>
      <c r="K205" s="61"/>
      <c r="L205" s="61"/>
      <c r="M205" s="61"/>
      <c r="N205" s="61"/>
      <c r="O205" s="61"/>
      <c r="P205" s="62"/>
    </row>
    <row r="206" spans="1:16" s="54" customFormat="1" x14ac:dyDescent="0.25">
      <c r="A206" s="17"/>
      <c r="B206" s="17"/>
      <c r="C206" s="17"/>
      <c r="D206" s="17"/>
      <c r="E206" s="17"/>
      <c r="F206" s="61"/>
      <c r="G206" s="61"/>
      <c r="H206" s="61"/>
      <c r="I206" s="61"/>
      <c r="J206" s="62"/>
      <c r="K206" s="61"/>
      <c r="L206" s="61"/>
      <c r="M206" s="61"/>
      <c r="N206" s="61"/>
      <c r="O206" s="61"/>
      <c r="P206" s="62"/>
    </row>
    <row r="207" spans="1:16" s="54" customFormat="1" x14ac:dyDescent="0.25">
      <c r="A207" s="17"/>
      <c r="B207" s="17"/>
      <c r="C207" s="17"/>
      <c r="D207" s="17"/>
      <c r="E207" s="17"/>
      <c r="F207" s="61"/>
      <c r="G207" s="61"/>
      <c r="H207" s="61"/>
      <c r="I207" s="61"/>
      <c r="J207" s="62"/>
      <c r="K207" s="61"/>
      <c r="L207" s="61"/>
      <c r="M207" s="61"/>
      <c r="N207" s="61"/>
      <c r="O207" s="61"/>
      <c r="P207" s="62"/>
    </row>
    <row r="208" spans="1:16" s="54" customFormat="1" x14ac:dyDescent="0.25">
      <c r="A208" s="17"/>
      <c r="B208" s="17"/>
      <c r="C208" s="17"/>
      <c r="D208" s="17"/>
      <c r="E208" s="17"/>
      <c r="F208" s="61"/>
      <c r="G208" s="61"/>
      <c r="H208" s="61"/>
      <c r="I208" s="61"/>
      <c r="J208" s="62"/>
      <c r="K208" s="61"/>
      <c r="L208" s="61"/>
      <c r="M208" s="61"/>
      <c r="N208" s="61"/>
      <c r="O208" s="61"/>
      <c r="P208" s="62"/>
    </row>
    <row r="209" spans="1:16" s="54" customFormat="1" x14ac:dyDescent="0.25">
      <c r="A209" s="17"/>
      <c r="B209" s="17"/>
      <c r="C209" s="17"/>
      <c r="D209" s="17"/>
      <c r="E209" s="17"/>
      <c r="F209" s="61"/>
      <c r="G209" s="61"/>
      <c r="H209" s="61"/>
      <c r="I209" s="61"/>
      <c r="J209" s="62"/>
      <c r="K209" s="61"/>
      <c r="L209" s="61"/>
      <c r="M209" s="61"/>
      <c r="N209" s="61"/>
      <c r="O209" s="61"/>
      <c r="P209" s="62"/>
    </row>
    <row r="210" spans="1:16" s="54" customFormat="1" x14ac:dyDescent="0.25">
      <c r="A210" s="17"/>
      <c r="B210" s="17"/>
      <c r="C210" s="17"/>
      <c r="D210" s="17"/>
      <c r="E210" s="17"/>
      <c r="F210" s="61"/>
      <c r="G210" s="61"/>
      <c r="H210" s="61"/>
      <c r="I210" s="61"/>
      <c r="J210" s="62"/>
      <c r="K210" s="61"/>
      <c r="L210" s="61"/>
      <c r="M210" s="61"/>
      <c r="N210" s="61"/>
      <c r="O210" s="61"/>
      <c r="P210" s="62"/>
    </row>
    <row r="211" spans="1:16" s="54" customFormat="1" x14ac:dyDescent="0.25">
      <c r="A211" s="17"/>
      <c r="B211" s="17"/>
      <c r="C211" s="17"/>
      <c r="D211" s="17"/>
      <c r="E211" s="17"/>
      <c r="F211" s="61"/>
      <c r="G211" s="61"/>
      <c r="H211" s="61"/>
      <c r="I211" s="61"/>
      <c r="J211" s="62"/>
      <c r="K211" s="61"/>
      <c r="L211" s="61"/>
      <c r="M211" s="61"/>
      <c r="N211" s="61"/>
      <c r="O211" s="61"/>
      <c r="P211" s="62"/>
    </row>
    <row r="212" spans="1:16" s="54" customFormat="1" x14ac:dyDescent="0.25">
      <c r="A212" s="17"/>
      <c r="B212" s="17"/>
      <c r="C212" s="17"/>
      <c r="D212" s="17"/>
      <c r="E212" s="17"/>
      <c r="F212" s="61"/>
      <c r="G212" s="61"/>
      <c r="H212" s="61"/>
      <c r="I212" s="61"/>
      <c r="J212" s="62"/>
      <c r="K212" s="61"/>
      <c r="L212" s="61"/>
      <c r="M212" s="61"/>
      <c r="N212" s="61"/>
      <c r="O212" s="61"/>
      <c r="P212" s="62"/>
    </row>
    <row r="213" spans="1:16" s="54" customFormat="1" x14ac:dyDescent="0.25">
      <c r="A213" s="17"/>
      <c r="B213" s="17"/>
      <c r="C213" s="17"/>
      <c r="D213" s="17"/>
      <c r="E213" s="17"/>
      <c r="F213" s="61"/>
      <c r="G213" s="61"/>
      <c r="H213" s="61"/>
      <c r="I213" s="61"/>
      <c r="J213" s="62"/>
      <c r="K213" s="61"/>
      <c r="L213" s="61"/>
      <c r="M213" s="61"/>
      <c r="N213" s="61"/>
      <c r="O213" s="61"/>
      <c r="P213" s="62"/>
    </row>
    <row r="214" spans="1:16" s="54" customFormat="1" x14ac:dyDescent="0.25">
      <c r="A214" s="17"/>
      <c r="B214" s="17"/>
      <c r="C214" s="17"/>
      <c r="D214" s="17"/>
      <c r="E214" s="17"/>
      <c r="F214" s="61"/>
      <c r="G214" s="61"/>
      <c r="H214" s="61"/>
      <c r="I214" s="61"/>
      <c r="J214" s="62"/>
      <c r="K214" s="61"/>
      <c r="L214" s="61"/>
      <c r="M214" s="61"/>
      <c r="N214" s="61"/>
      <c r="O214" s="61"/>
      <c r="P214" s="62"/>
    </row>
    <row r="215" spans="1:16" s="54" customFormat="1" x14ac:dyDescent="0.25">
      <c r="A215" s="17"/>
      <c r="B215" s="17"/>
      <c r="C215" s="17"/>
      <c r="D215" s="17"/>
      <c r="E215" s="17"/>
      <c r="F215" s="61"/>
      <c r="G215" s="61"/>
      <c r="H215" s="61"/>
      <c r="I215" s="61"/>
      <c r="J215" s="62"/>
      <c r="K215" s="61"/>
      <c r="L215" s="61"/>
      <c r="M215" s="61"/>
      <c r="N215" s="61"/>
      <c r="O215" s="61"/>
      <c r="P215" s="62"/>
    </row>
    <row r="216" spans="1:16" s="54" customFormat="1" x14ac:dyDescent="0.25">
      <c r="A216" s="17"/>
      <c r="B216" s="17"/>
      <c r="C216" s="17"/>
      <c r="D216" s="17"/>
      <c r="E216" s="17"/>
      <c r="F216" s="61"/>
      <c r="G216" s="61"/>
      <c r="H216" s="61"/>
      <c r="I216" s="61"/>
      <c r="J216" s="62"/>
      <c r="K216" s="61"/>
      <c r="L216" s="61"/>
      <c r="M216" s="61"/>
      <c r="N216" s="61"/>
      <c r="O216" s="61"/>
      <c r="P216" s="62"/>
    </row>
    <row r="217" spans="1:16" s="54" customFormat="1" x14ac:dyDescent="0.25">
      <c r="A217" s="17"/>
      <c r="B217" s="17"/>
      <c r="C217" s="17"/>
      <c r="D217" s="17"/>
      <c r="E217" s="17"/>
      <c r="F217" s="61"/>
      <c r="G217" s="61"/>
      <c r="H217" s="61"/>
      <c r="I217" s="61"/>
      <c r="J217" s="62"/>
      <c r="K217" s="61"/>
      <c r="L217" s="61"/>
      <c r="M217" s="61"/>
      <c r="N217" s="61"/>
      <c r="O217" s="61"/>
      <c r="P217" s="62"/>
    </row>
    <row r="218" spans="1:16" s="54" customFormat="1" x14ac:dyDescent="0.25">
      <c r="A218" s="17"/>
      <c r="B218" s="17"/>
      <c r="C218" s="17"/>
      <c r="D218" s="17"/>
      <c r="E218" s="17"/>
      <c r="F218" s="61"/>
      <c r="G218" s="61"/>
      <c r="H218" s="61"/>
      <c r="I218" s="61"/>
      <c r="J218" s="62"/>
      <c r="K218" s="61"/>
      <c r="L218" s="61"/>
      <c r="M218" s="61"/>
      <c r="N218" s="61"/>
      <c r="O218" s="61"/>
      <c r="P218" s="62"/>
    </row>
    <row r="219" spans="1:16" s="54" customFormat="1" x14ac:dyDescent="0.25">
      <c r="A219" s="17"/>
      <c r="B219" s="17"/>
      <c r="C219" s="17"/>
      <c r="D219" s="17"/>
      <c r="E219" s="17"/>
      <c r="F219" s="61"/>
      <c r="G219" s="61"/>
      <c r="H219" s="61"/>
      <c r="I219" s="61"/>
      <c r="J219" s="62"/>
      <c r="K219" s="61"/>
      <c r="L219" s="61"/>
      <c r="M219" s="61"/>
      <c r="N219" s="61"/>
      <c r="O219" s="61"/>
      <c r="P219" s="62"/>
    </row>
    <row r="220" spans="1:16" s="54" customFormat="1" x14ac:dyDescent="0.25">
      <c r="A220" s="17"/>
      <c r="B220" s="17"/>
      <c r="C220" s="17"/>
      <c r="D220" s="17"/>
      <c r="E220" s="17"/>
      <c r="F220" s="61"/>
      <c r="G220" s="61"/>
      <c r="H220" s="61"/>
      <c r="I220" s="61"/>
      <c r="J220" s="62"/>
      <c r="K220" s="61"/>
      <c r="L220" s="61"/>
      <c r="M220" s="61"/>
      <c r="N220" s="61"/>
      <c r="O220" s="61"/>
      <c r="P220" s="62"/>
    </row>
    <row r="221" spans="1:16" s="54" customFormat="1" x14ac:dyDescent="0.25">
      <c r="A221" s="17"/>
      <c r="B221" s="17"/>
      <c r="C221" s="17"/>
      <c r="D221" s="17"/>
      <c r="E221" s="17"/>
      <c r="F221" s="61"/>
      <c r="G221" s="61"/>
      <c r="H221" s="61"/>
      <c r="I221" s="61"/>
      <c r="J221" s="62"/>
      <c r="K221" s="61"/>
      <c r="L221" s="61"/>
      <c r="M221" s="61"/>
      <c r="N221" s="61"/>
      <c r="O221" s="61"/>
      <c r="P221" s="62"/>
    </row>
    <row r="222" spans="1:16" s="54" customFormat="1" x14ac:dyDescent="0.25">
      <c r="A222" s="17"/>
      <c r="B222" s="17"/>
      <c r="C222" s="17"/>
      <c r="D222" s="17"/>
      <c r="E222" s="17"/>
      <c r="F222" s="61"/>
      <c r="G222" s="61"/>
      <c r="H222" s="61"/>
      <c r="I222" s="61"/>
      <c r="J222" s="62"/>
      <c r="K222" s="61"/>
      <c r="L222" s="61"/>
      <c r="M222" s="61"/>
      <c r="N222" s="61"/>
      <c r="O222" s="61"/>
      <c r="P222" s="62"/>
    </row>
    <row r="223" spans="1:16" s="54" customFormat="1" x14ac:dyDescent="0.25">
      <c r="A223" s="17"/>
      <c r="B223" s="17"/>
      <c r="C223" s="17"/>
      <c r="D223" s="17"/>
      <c r="E223" s="17"/>
      <c r="F223" s="61"/>
      <c r="G223" s="61"/>
      <c r="H223" s="61"/>
      <c r="I223" s="61"/>
      <c r="J223" s="62"/>
      <c r="K223" s="61"/>
      <c r="L223" s="61"/>
      <c r="M223" s="61"/>
      <c r="N223" s="61"/>
      <c r="O223" s="61"/>
      <c r="P223" s="62"/>
    </row>
    <row r="224" spans="1:16" s="54" customFormat="1" x14ac:dyDescent="0.25">
      <c r="A224" s="17"/>
      <c r="B224" s="17"/>
      <c r="C224" s="17"/>
      <c r="D224" s="17"/>
      <c r="E224" s="17"/>
      <c r="F224" s="61"/>
      <c r="G224" s="61"/>
      <c r="H224" s="61"/>
      <c r="I224" s="61"/>
      <c r="J224" s="62"/>
      <c r="K224" s="61"/>
      <c r="L224" s="61"/>
      <c r="M224" s="61"/>
      <c r="N224" s="61"/>
      <c r="O224" s="61"/>
      <c r="P224" s="62"/>
    </row>
    <row r="225" spans="1:16" s="54" customFormat="1" x14ac:dyDescent="0.25">
      <c r="A225" s="17"/>
      <c r="B225" s="17"/>
      <c r="C225" s="17"/>
      <c r="D225" s="17"/>
      <c r="E225" s="17"/>
      <c r="F225" s="61"/>
      <c r="G225" s="61"/>
      <c r="H225" s="61"/>
      <c r="I225" s="61"/>
      <c r="J225" s="62"/>
      <c r="K225" s="61"/>
      <c r="L225" s="61"/>
      <c r="M225" s="61"/>
      <c r="N225" s="61"/>
      <c r="O225" s="61"/>
      <c r="P225" s="62"/>
    </row>
    <row r="226" spans="1:16" s="54" customFormat="1" x14ac:dyDescent="0.25">
      <c r="A226" s="17"/>
      <c r="B226" s="17"/>
      <c r="C226" s="17"/>
      <c r="D226" s="17"/>
      <c r="E226" s="17"/>
      <c r="F226" s="61"/>
      <c r="G226" s="61"/>
      <c r="H226" s="61"/>
      <c r="I226" s="61"/>
      <c r="J226" s="62"/>
      <c r="K226" s="61"/>
      <c r="L226" s="61"/>
      <c r="M226" s="61"/>
      <c r="N226" s="61"/>
      <c r="O226" s="61"/>
      <c r="P226" s="62"/>
    </row>
    <row r="227" spans="1:16" s="54" customFormat="1" x14ac:dyDescent="0.25">
      <c r="A227" s="17"/>
      <c r="B227" s="17"/>
      <c r="C227" s="17"/>
      <c r="D227" s="17"/>
      <c r="E227" s="17"/>
      <c r="F227" s="61"/>
      <c r="G227" s="61"/>
      <c r="H227" s="61"/>
      <c r="I227" s="61"/>
      <c r="J227" s="62"/>
      <c r="K227" s="61"/>
      <c r="L227" s="61"/>
      <c r="M227" s="61"/>
      <c r="N227" s="61"/>
      <c r="O227" s="61"/>
      <c r="P227" s="62"/>
    </row>
    <row r="228" spans="1:16" s="54" customFormat="1" x14ac:dyDescent="0.25">
      <c r="A228" s="17"/>
      <c r="B228" s="17"/>
      <c r="C228" s="17"/>
      <c r="D228" s="17"/>
      <c r="E228" s="17"/>
      <c r="F228" s="61"/>
      <c r="G228" s="61"/>
      <c r="H228" s="61"/>
      <c r="I228" s="61"/>
      <c r="J228" s="62"/>
      <c r="K228" s="61"/>
      <c r="L228" s="61"/>
      <c r="M228" s="61"/>
      <c r="N228" s="61"/>
      <c r="O228" s="61"/>
      <c r="P228" s="62"/>
    </row>
    <row r="229" spans="1:16" s="54" customFormat="1" x14ac:dyDescent="0.25">
      <c r="A229" s="17"/>
      <c r="B229" s="17"/>
      <c r="C229" s="17"/>
      <c r="D229" s="17"/>
      <c r="E229" s="17"/>
      <c r="F229" s="61"/>
      <c r="G229" s="61"/>
      <c r="H229" s="61"/>
      <c r="I229" s="61"/>
      <c r="J229" s="62"/>
      <c r="K229" s="61"/>
      <c r="L229" s="61"/>
      <c r="M229" s="61"/>
      <c r="N229" s="61"/>
      <c r="O229" s="61"/>
      <c r="P229" s="62"/>
    </row>
    <row r="230" spans="1:16" s="54" customFormat="1" x14ac:dyDescent="0.25">
      <c r="A230" s="17"/>
      <c r="B230" s="17"/>
      <c r="C230" s="17"/>
      <c r="D230" s="17"/>
      <c r="E230" s="17"/>
      <c r="F230" s="61"/>
      <c r="G230" s="61"/>
      <c r="H230" s="61"/>
      <c r="I230" s="61"/>
      <c r="J230" s="62"/>
      <c r="K230" s="61"/>
      <c r="L230" s="61"/>
      <c r="M230" s="61"/>
      <c r="N230" s="61"/>
      <c r="O230" s="61"/>
      <c r="P230" s="62"/>
    </row>
    <row r="231" spans="1:16" s="54" customFormat="1" x14ac:dyDescent="0.25">
      <c r="A231" s="17"/>
      <c r="B231" s="17"/>
      <c r="C231" s="17"/>
      <c r="D231" s="17"/>
      <c r="E231" s="17"/>
      <c r="F231" s="61"/>
      <c r="G231" s="61"/>
      <c r="H231" s="61"/>
      <c r="I231" s="61"/>
      <c r="J231" s="62"/>
      <c r="K231" s="61"/>
      <c r="L231" s="61"/>
      <c r="M231" s="61"/>
      <c r="N231" s="61"/>
      <c r="O231" s="61"/>
      <c r="P231" s="62"/>
    </row>
    <row r="232" spans="1:16" s="54" customFormat="1" x14ac:dyDescent="0.25">
      <c r="A232" s="17"/>
      <c r="B232" s="17"/>
      <c r="C232" s="17"/>
      <c r="D232" s="17"/>
      <c r="E232" s="17"/>
      <c r="F232" s="61"/>
      <c r="G232" s="61"/>
      <c r="H232" s="61"/>
      <c r="I232" s="61"/>
      <c r="J232" s="62"/>
      <c r="K232" s="61"/>
      <c r="L232" s="61"/>
      <c r="M232" s="61"/>
      <c r="N232" s="61"/>
      <c r="O232" s="61"/>
      <c r="P232" s="62"/>
    </row>
    <row r="233" spans="1:16" s="54" customFormat="1" x14ac:dyDescent="0.25">
      <c r="A233" s="17"/>
      <c r="B233" s="17"/>
      <c r="C233" s="17"/>
      <c r="D233" s="17"/>
      <c r="E233" s="17"/>
      <c r="F233" s="61"/>
      <c r="G233" s="61"/>
      <c r="H233" s="61"/>
      <c r="I233" s="61"/>
      <c r="J233" s="62"/>
      <c r="K233" s="61"/>
      <c r="L233" s="61"/>
      <c r="M233" s="61"/>
      <c r="N233" s="61"/>
      <c r="O233" s="61"/>
      <c r="P233" s="62"/>
    </row>
    <row r="234" spans="1:16" s="54" customFormat="1" x14ac:dyDescent="0.25">
      <c r="A234" s="17"/>
      <c r="B234" s="17"/>
      <c r="C234" s="17"/>
      <c r="D234" s="17"/>
      <c r="E234" s="17"/>
      <c r="F234" s="61"/>
      <c r="G234" s="61"/>
      <c r="H234" s="61"/>
      <c r="I234" s="61"/>
      <c r="J234" s="62"/>
      <c r="K234" s="61"/>
      <c r="L234" s="61"/>
      <c r="M234" s="61"/>
      <c r="N234" s="61"/>
      <c r="O234" s="61"/>
      <c r="P234" s="62"/>
    </row>
    <row r="235" spans="1:16" s="54" customFormat="1" x14ac:dyDescent="0.25">
      <c r="A235" s="17"/>
      <c r="B235" s="17"/>
      <c r="C235" s="17"/>
      <c r="D235" s="17"/>
      <c r="E235" s="17"/>
      <c r="F235" s="61"/>
      <c r="G235" s="61"/>
      <c r="H235" s="61"/>
      <c r="I235" s="61"/>
      <c r="J235" s="62"/>
      <c r="K235" s="61"/>
      <c r="L235" s="61"/>
      <c r="M235" s="61"/>
      <c r="N235" s="61"/>
      <c r="O235" s="61"/>
      <c r="P235" s="62"/>
    </row>
    <row r="236" spans="1:16" s="54" customFormat="1" x14ac:dyDescent="0.25">
      <c r="A236" s="17"/>
      <c r="B236" s="17"/>
      <c r="C236" s="17"/>
      <c r="D236" s="17"/>
      <c r="E236" s="17"/>
      <c r="F236" s="61"/>
      <c r="G236" s="61"/>
      <c r="H236" s="61"/>
      <c r="I236" s="61"/>
      <c r="J236" s="62"/>
      <c r="K236" s="61"/>
      <c r="L236" s="61"/>
      <c r="M236" s="61"/>
      <c r="N236" s="61"/>
      <c r="O236" s="61"/>
      <c r="P236" s="62"/>
    </row>
    <row r="237" spans="1:16" s="54" customFormat="1" x14ac:dyDescent="0.25">
      <c r="A237" s="17"/>
      <c r="B237" s="17"/>
      <c r="C237" s="17"/>
      <c r="D237" s="17"/>
      <c r="E237" s="17"/>
      <c r="F237" s="61"/>
      <c r="G237" s="61"/>
      <c r="H237" s="61"/>
      <c r="I237" s="61"/>
      <c r="J237" s="62"/>
      <c r="K237" s="61"/>
      <c r="L237" s="61"/>
      <c r="M237" s="61"/>
      <c r="N237" s="61"/>
      <c r="O237" s="61"/>
      <c r="P237" s="62"/>
    </row>
    <row r="238" spans="1:16" s="54" customFormat="1" x14ac:dyDescent="0.25">
      <c r="A238" s="17"/>
      <c r="B238" s="17"/>
      <c r="C238" s="17"/>
      <c r="D238" s="17"/>
      <c r="E238" s="17"/>
      <c r="F238" s="61"/>
      <c r="G238" s="61"/>
      <c r="H238" s="61"/>
      <c r="I238" s="61"/>
      <c r="J238" s="62"/>
      <c r="K238" s="61"/>
      <c r="L238" s="61"/>
      <c r="M238" s="61"/>
      <c r="N238" s="61"/>
      <c r="O238" s="61"/>
      <c r="P238" s="62"/>
    </row>
    <row r="239" spans="1:16" s="54" customFormat="1" x14ac:dyDescent="0.25">
      <c r="A239" s="17"/>
      <c r="B239" s="17"/>
      <c r="C239" s="17"/>
      <c r="D239" s="17"/>
      <c r="E239" s="17"/>
      <c r="F239" s="61"/>
      <c r="G239" s="61"/>
      <c r="H239" s="61"/>
      <c r="I239" s="61"/>
      <c r="J239" s="62"/>
      <c r="K239" s="61"/>
      <c r="L239" s="61"/>
      <c r="M239" s="61"/>
      <c r="N239" s="61"/>
      <c r="O239" s="61"/>
      <c r="P239" s="62"/>
    </row>
    <row r="240" spans="1:16" s="54" customFormat="1" x14ac:dyDescent="0.25">
      <c r="A240" s="17"/>
      <c r="B240" s="17"/>
      <c r="C240" s="17"/>
      <c r="D240" s="17"/>
      <c r="E240" s="17"/>
      <c r="F240" s="61"/>
      <c r="G240" s="61"/>
      <c r="H240" s="61"/>
      <c r="I240" s="61"/>
      <c r="J240" s="62"/>
      <c r="K240" s="61"/>
      <c r="L240" s="61"/>
      <c r="M240" s="61"/>
      <c r="N240" s="61"/>
      <c r="O240" s="61"/>
      <c r="P240" s="62"/>
    </row>
    <row r="241" spans="1:16" s="54" customFormat="1" x14ac:dyDescent="0.25">
      <c r="A241" s="17"/>
      <c r="B241" s="17"/>
      <c r="C241" s="17"/>
      <c r="D241" s="17"/>
      <c r="E241" s="17"/>
      <c r="F241" s="61"/>
      <c r="G241" s="61"/>
      <c r="H241" s="61"/>
      <c r="I241" s="61"/>
      <c r="J241" s="62"/>
      <c r="K241" s="61"/>
      <c r="L241" s="61"/>
      <c r="M241" s="61"/>
      <c r="N241" s="61"/>
      <c r="O241" s="61"/>
      <c r="P241" s="62"/>
    </row>
    <row r="242" spans="1:16" s="54" customFormat="1" x14ac:dyDescent="0.25">
      <c r="A242" s="17"/>
      <c r="B242" s="17"/>
      <c r="C242" s="17"/>
      <c r="D242" s="17"/>
      <c r="E242" s="17"/>
      <c r="F242" s="61"/>
      <c r="G242" s="61"/>
      <c r="H242" s="61"/>
      <c r="I242" s="61"/>
      <c r="J242" s="62"/>
      <c r="K242" s="61"/>
      <c r="L242" s="61"/>
      <c r="M242" s="61"/>
      <c r="N242" s="61"/>
      <c r="O242" s="61"/>
      <c r="P242" s="62"/>
    </row>
    <row r="243" spans="1:16" s="54" customFormat="1" x14ac:dyDescent="0.25">
      <c r="A243" s="17"/>
      <c r="B243" s="17"/>
      <c r="C243" s="17"/>
      <c r="D243" s="17"/>
      <c r="E243" s="17"/>
      <c r="F243" s="61"/>
      <c r="G243" s="61"/>
      <c r="H243" s="61"/>
      <c r="I243" s="61"/>
      <c r="J243" s="62"/>
      <c r="K243" s="61"/>
      <c r="L243" s="61"/>
      <c r="M243" s="61"/>
      <c r="N243" s="61"/>
      <c r="O243" s="61"/>
      <c r="P243" s="62"/>
    </row>
    <row r="244" spans="1:16" s="54" customFormat="1" x14ac:dyDescent="0.25">
      <c r="A244" s="17"/>
      <c r="B244" s="17"/>
      <c r="C244" s="17"/>
      <c r="D244" s="17"/>
      <c r="E244" s="17"/>
      <c r="F244" s="61"/>
      <c r="G244" s="61"/>
      <c r="H244" s="61"/>
      <c r="I244" s="61"/>
      <c r="J244" s="62"/>
      <c r="K244" s="61"/>
      <c r="L244" s="61"/>
      <c r="M244" s="61"/>
      <c r="N244" s="61"/>
      <c r="O244" s="61"/>
      <c r="P244" s="62"/>
    </row>
    <row r="245" spans="1:16" s="54" customFormat="1" x14ac:dyDescent="0.25">
      <c r="A245" s="17"/>
      <c r="B245" s="17"/>
      <c r="C245" s="17"/>
      <c r="D245" s="17"/>
      <c r="E245" s="17"/>
      <c r="F245" s="61"/>
      <c r="G245" s="61"/>
      <c r="H245" s="61"/>
      <c r="I245" s="61"/>
      <c r="J245" s="62"/>
      <c r="K245" s="61"/>
      <c r="L245" s="61"/>
      <c r="M245" s="61"/>
      <c r="N245" s="61"/>
      <c r="O245" s="61"/>
      <c r="P245" s="62"/>
    </row>
    <row r="246" spans="1:16" s="54" customFormat="1" x14ac:dyDescent="0.25">
      <c r="A246" s="17"/>
      <c r="B246" s="17"/>
      <c r="C246" s="17"/>
      <c r="D246" s="17"/>
      <c r="E246" s="17"/>
      <c r="F246" s="61"/>
      <c r="G246" s="61"/>
      <c r="H246" s="61"/>
      <c r="I246" s="61"/>
      <c r="J246" s="62"/>
      <c r="K246" s="61"/>
      <c r="L246" s="61"/>
      <c r="M246" s="61"/>
      <c r="N246" s="61"/>
      <c r="O246" s="61"/>
      <c r="P246" s="62"/>
    </row>
    <row r="247" spans="1:16" s="54" customFormat="1" x14ac:dyDescent="0.25">
      <c r="A247" s="17"/>
      <c r="B247" s="17"/>
      <c r="C247" s="17"/>
      <c r="D247" s="17"/>
      <c r="E247" s="17"/>
      <c r="F247" s="61"/>
      <c r="G247" s="61"/>
      <c r="H247" s="61"/>
      <c r="I247" s="61"/>
      <c r="J247" s="62"/>
      <c r="K247" s="61"/>
      <c r="L247" s="61"/>
      <c r="M247" s="61"/>
      <c r="N247" s="61"/>
      <c r="O247" s="61"/>
      <c r="P247" s="62"/>
    </row>
    <row r="248" spans="1:16" s="54" customFormat="1" x14ac:dyDescent="0.25">
      <c r="A248" s="17"/>
      <c r="B248" s="17"/>
      <c r="C248" s="17"/>
      <c r="D248" s="17"/>
      <c r="E248" s="17"/>
      <c r="F248" s="61"/>
      <c r="G248" s="61"/>
      <c r="H248" s="61"/>
      <c r="I248" s="61"/>
      <c r="J248" s="62"/>
      <c r="K248" s="61"/>
      <c r="L248" s="61"/>
      <c r="M248" s="61"/>
      <c r="N248" s="61"/>
      <c r="O248" s="61"/>
      <c r="P248" s="62"/>
    </row>
    <row r="249" spans="1:16" s="54" customFormat="1" x14ac:dyDescent="0.25">
      <c r="A249" s="17"/>
      <c r="B249" s="17"/>
      <c r="C249" s="17"/>
      <c r="D249" s="17"/>
      <c r="E249" s="17"/>
      <c r="F249" s="61"/>
      <c r="G249" s="61"/>
      <c r="H249" s="61"/>
      <c r="I249" s="61"/>
      <c r="J249" s="62"/>
      <c r="K249" s="61"/>
      <c r="L249" s="61"/>
      <c r="M249" s="61"/>
      <c r="N249" s="61"/>
      <c r="O249" s="61"/>
      <c r="P249" s="62"/>
    </row>
    <row r="250" spans="1:16" s="54" customFormat="1" x14ac:dyDescent="0.25">
      <c r="A250" s="17"/>
      <c r="B250" s="17"/>
      <c r="C250" s="17"/>
      <c r="D250" s="17"/>
      <c r="E250" s="17"/>
      <c r="F250" s="61"/>
      <c r="G250" s="61"/>
      <c r="H250" s="61"/>
      <c r="I250" s="61"/>
      <c r="J250" s="62"/>
      <c r="K250" s="61"/>
      <c r="L250" s="61"/>
      <c r="M250" s="61"/>
      <c r="N250" s="61"/>
      <c r="O250" s="61"/>
      <c r="P250" s="62"/>
    </row>
    <row r="251" spans="1:16" s="54" customFormat="1" x14ac:dyDescent="0.25">
      <c r="A251" s="17"/>
      <c r="B251" s="17"/>
      <c r="C251" s="17"/>
      <c r="D251" s="17"/>
      <c r="E251" s="17"/>
      <c r="F251" s="61"/>
      <c r="G251" s="61"/>
      <c r="H251" s="61"/>
      <c r="I251" s="61"/>
      <c r="J251" s="62"/>
      <c r="K251" s="61"/>
      <c r="L251" s="61"/>
      <c r="M251" s="61"/>
      <c r="N251" s="61"/>
      <c r="O251" s="61"/>
      <c r="P251" s="62"/>
    </row>
    <row r="252" spans="1:16" s="54" customFormat="1" x14ac:dyDescent="0.25">
      <c r="A252" s="17"/>
      <c r="B252" s="17"/>
      <c r="C252" s="17"/>
      <c r="D252" s="17"/>
      <c r="E252" s="17"/>
      <c r="F252" s="61"/>
      <c r="G252" s="61"/>
      <c r="H252" s="61"/>
      <c r="I252" s="61"/>
      <c r="J252" s="62"/>
      <c r="K252" s="61"/>
      <c r="L252" s="61"/>
      <c r="M252" s="61"/>
      <c r="N252" s="61"/>
      <c r="O252" s="61"/>
      <c r="P252" s="62"/>
    </row>
    <row r="253" spans="1:16" s="54" customFormat="1" x14ac:dyDescent="0.25">
      <c r="A253" s="17"/>
      <c r="B253" s="17"/>
      <c r="C253" s="17"/>
      <c r="D253" s="17"/>
      <c r="E253" s="17"/>
      <c r="F253" s="61"/>
      <c r="G253" s="61"/>
      <c r="H253" s="61"/>
      <c r="I253" s="61"/>
      <c r="J253" s="62"/>
      <c r="K253" s="61"/>
      <c r="L253" s="61"/>
      <c r="M253" s="61"/>
      <c r="N253" s="61"/>
      <c r="O253" s="61"/>
      <c r="P253" s="62"/>
    </row>
    <row r="254" spans="1:16" s="54" customFormat="1" x14ac:dyDescent="0.25">
      <c r="A254" s="17"/>
      <c r="B254" s="17"/>
      <c r="C254" s="17"/>
      <c r="D254" s="17"/>
      <c r="E254" s="17"/>
      <c r="F254" s="61"/>
      <c r="G254" s="61"/>
      <c r="H254" s="61"/>
      <c r="I254" s="61"/>
      <c r="J254" s="62"/>
      <c r="K254" s="61"/>
      <c r="L254" s="61"/>
      <c r="M254" s="61"/>
      <c r="N254" s="61"/>
      <c r="O254" s="61"/>
      <c r="P254" s="62"/>
    </row>
    <row r="255" spans="1:16" s="54" customFormat="1" x14ac:dyDescent="0.25">
      <c r="A255" s="17"/>
      <c r="B255" s="17"/>
      <c r="C255" s="17"/>
      <c r="D255" s="17"/>
      <c r="E255" s="17"/>
      <c r="F255" s="61"/>
      <c r="G255" s="61"/>
      <c r="H255" s="61"/>
      <c r="I255" s="61"/>
      <c r="J255" s="62"/>
      <c r="K255" s="61"/>
      <c r="L255" s="61"/>
      <c r="M255" s="61"/>
      <c r="N255" s="61"/>
      <c r="O255" s="61"/>
      <c r="P255" s="62"/>
    </row>
    <row r="256" spans="1:16" s="54" customFormat="1" x14ac:dyDescent="0.25">
      <c r="A256" s="17"/>
      <c r="B256" s="17"/>
      <c r="C256" s="17"/>
      <c r="D256" s="17"/>
      <c r="E256" s="17"/>
      <c r="F256" s="61"/>
      <c r="G256" s="61"/>
      <c r="H256" s="61"/>
      <c r="I256" s="61"/>
      <c r="J256" s="62"/>
      <c r="K256" s="61"/>
      <c r="L256" s="61"/>
      <c r="M256" s="61"/>
      <c r="N256" s="61"/>
      <c r="O256" s="61"/>
      <c r="P256" s="62"/>
    </row>
    <row r="257" spans="1:16" s="54" customFormat="1" x14ac:dyDescent="0.25">
      <c r="A257" s="17"/>
      <c r="B257" s="17"/>
      <c r="C257" s="17"/>
      <c r="D257" s="17"/>
      <c r="E257" s="17"/>
      <c r="F257" s="61"/>
      <c r="G257" s="61"/>
      <c r="H257" s="61"/>
      <c r="I257" s="61"/>
      <c r="J257" s="62"/>
      <c r="K257" s="61"/>
      <c r="L257" s="61"/>
      <c r="M257" s="61"/>
      <c r="N257" s="61"/>
      <c r="O257" s="61"/>
      <c r="P257" s="62"/>
    </row>
    <row r="258" spans="1:16" s="54" customFormat="1" x14ac:dyDescent="0.25">
      <c r="A258" s="17"/>
      <c r="B258" s="17"/>
      <c r="C258" s="17"/>
      <c r="D258" s="17"/>
      <c r="E258" s="17"/>
      <c r="F258" s="61"/>
      <c r="G258" s="61"/>
      <c r="H258" s="61"/>
      <c r="I258" s="61"/>
      <c r="J258" s="62"/>
      <c r="K258" s="61"/>
      <c r="L258" s="61"/>
      <c r="M258" s="61"/>
      <c r="N258" s="61"/>
      <c r="O258" s="61"/>
      <c r="P258" s="62"/>
    </row>
    <row r="259" spans="1:16" s="54" customFormat="1" x14ac:dyDescent="0.25">
      <c r="A259" s="17"/>
      <c r="B259" s="17"/>
      <c r="C259" s="17"/>
      <c r="D259" s="17"/>
      <c r="E259" s="17"/>
      <c r="F259" s="61"/>
      <c r="G259" s="61"/>
      <c r="H259" s="61"/>
      <c r="I259" s="61"/>
      <c r="J259" s="62"/>
      <c r="K259" s="61"/>
      <c r="L259" s="61"/>
      <c r="M259" s="61"/>
      <c r="N259" s="61"/>
      <c r="O259" s="61"/>
      <c r="P259" s="62"/>
    </row>
    <row r="260" spans="1:16" s="54" customFormat="1" x14ac:dyDescent="0.25">
      <c r="A260" s="17"/>
      <c r="B260" s="17"/>
      <c r="C260" s="17"/>
      <c r="D260" s="17"/>
      <c r="E260" s="17"/>
      <c r="F260" s="61"/>
      <c r="G260" s="61"/>
      <c r="H260" s="61"/>
      <c r="I260" s="61"/>
      <c r="J260" s="62"/>
      <c r="K260" s="61"/>
      <c r="L260" s="61"/>
      <c r="M260" s="61"/>
      <c r="N260" s="61"/>
      <c r="O260" s="61"/>
      <c r="P260" s="62"/>
    </row>
    <row r="261" spans="1:16" s="54" customFormat="1" x14ac:dyDescent="0.25">
      <c r="A261" s="17"/>
      <c r="B261" s="17"/>
      <c r="C261" s="17"/>
      <c r="D261" s="17"/>
      <c r="E261" s="17"/>
      <c r="F261" s="61"/>
      <c r="G261" s="61"/>
      <c r="H261" s="61"/>
      <c r="I261" s="61"/>
      <c r="J261" s="62"/>
      <c r="K261" s="61"/>
      <c r="L261" s="61"/>
      <c r="M261" s="61"/>
      <c r="N261" s="61"/>
      <c r="O261" s="61"/>
      <c r="P261" s="62"/>
    </row>
    <row r="262" spans="1:16" s="54" customFormat="1" x14ac:dyDescent="0.25">
      <c r="A262" s="17"/>
      <c r="B262" s="17"/>
      <c r="C262" s="17"/>
      <c r="D262" s="17"/>
      <c r="E262" s="17"/>
      <c r="F262" s="61"/>
      <c r="G262" s="61"/>
      <c r="H262" s="61"/>
      <c r="I262" s="61"/>
      <c r="J262" s="62"/>
      <c r="K262" s="61"/>
      <c r="L262" s="61"/>
      <c r="M262" s="61"/>
      <c r="N262" s="61"/>
      <c r="O262" s="61"/>
      <c r="P262" s="62"/>
    </row>
    <row r="263" spans="1:16" s="54" customFormat="1" x14ac:dyDescent="0.25">
      <c r="A263" s="17"/>
      <c r="B263" s="17"/>
      <c r="C263" s="17"/>
      <c r="D263" s="17"/>
      <c r="E263" s="17"/>
      <c r="F263" s="61"/>
      <c r="G263" s="61"/>
      <c r="H263" s="61"/>
      <c r="I263" s="61"/>
      <c r="J263" s="62"/>
      <c r="K263" s="61"/>
      <c r="L263" s="61"/>
      <c r="M263" s="61"/>
      <c r="N263" s="61"/>
      <c r="O263" s="61"/>
      <c r="P263" s="62"/>
    </row>
    <row r="264" spans="1:16" s="54" customFormat="1" x14ac:dyDescent="0.25">
      <c r="A264" s="17"/>
      <c r="B264" s="17"/>
      <c r="C264" s="17"/>
      <c r="D264" s="17"/>
      <c r="E264" s="17"/>
      <c r="F264" s="61"/>
      <c r="G264" s="61"/>
      <c r="H264" s="61"/>
      <c r="I264" s="61"/>
      <c r="J264" s="62"/>
      <c r="K264" s="61"/>
      <c r="L264" s="61"/>
      <c r="M264" s="61"/>
      <c r="N264" s="61"/>
      <c r="O264" s="61"/>
      <c r="P264" s="62"/>
    </row>
    <row r="265" spans="1:16" s="54" customFormat="1" x14ac:dyDescent="0.25">
      <c r="A265" s="17"/>
      <c r="B265" s="17"/>
      <c r="C265" s="17"/>
      <c r="D265" s="17"/>
      <c r="E265" s="17"/>
      <c r="F265" s="61"/>
      <c r="G265" s="61"/>
      <c r="H265" s="61"/>
      <c r="I265" s="61"/>
      <c r="J265" s="62"/>
      <c r="K265" s="61"/>
      <c r="L265" s="61"/>
      <c r="M265" s="61"/>
      <c r="N265" s="61"/>
      <c r="O265" s="61"/>
      <c r="P265" s="62"/>
    </row>
    <row r="266" spans="1:16" s="54" customFormat="1" x14ac:dyDescent="0.25">
      <c r="A266" s="17"/>
      <c r="B266" s="17"/>
      <c r="C266" s="17"/>
      <c r="D266" s="17"/>
      <c r="E266" s="17"/>
      <c r="F266" s="61"/>
      <c r="G266" s="61"/>
      <c r="H266" s="61"/>
      <c r="I266" s="61"/>
      <c r="J266" s="62"/>
      <c r="K266" s="61"/>
      <c r="L266" s="61"/>
      <c r="M266" s="61"/>
      <c r="N266" s="61"/>
      <c r="O266" s="61"/>
      <c r="P266" s="62"/>
    </row>
    <row r="267" spans="1:16" s="54" customFormat="1" x14ac:dyDescent="0.25">
      <c r="A267" s="17"/>
      <c r="B267" s="17"/>
      <c r="C267" s="17"/>
      <c r="D267" s="17"/>
      <c r="E267" s="17"/>
      <c r="F267" s="61"/>
      <c r="G267" s="61"/>
      <c r="H267" s="61"/>
      <c r="I267" s="61"/>
      <c r="J267" s="62"/>
      <c r="K267" s="61"/>
      <c r="L267" s="61"/>
      <c r="M267" s="61"/>
      <c r="N267" s="61"/>
      <c r="O267" s="61"/>
      <c r="P267" s="62"/>
    </row>
    <row r="268" spans="1:16" s="54" customFormat="1" x14ac:dyDescent="0.25">
      <c r="A268" s="17"/>
      <c r="B268" s="17"/>
      <c r="C268" s="17"/>
      <c r="D268" s="17"/>
      <c r="E268" s="17"/>
      <c r="F268" s="61"/>
      <c r="G268" s="61"/>
      <c r="H268" s="61"/>
      <c r="I268" s="61"/>
      <c r="J268" s="62"/>
      <c r="K268" s="61"/>
      <c r="L268" s="61"/>
      <c r="M268" s="61"/>
      <c r="N268" s="61"/>
      <c r="O268" s="61"/>
      <c r="P268" s="62"/>
    </row>
    <row r="269" spans="1:16" s="54" customFormat="1" x14ac:dyDescent="0.25">
      <c r="A269" s="17"/>
      <c r="B269" s="17"/>
      <c r="C269" s="17"/>
      <c r="D269" s="17"/>
      <c r="E269" s="17"/>
      <c r="F269" s="61"/>
      <c r="G269" s="61"/>
      <c r="H269" s="61"/>
      <c r="I269" s="61"/>
      <c r="J269" s="62"/>
      <c r="K269" s="61"/>
      <c r="L269" s="61"/>
      <c r="M269" s="61"/>
      <c r="N269" s="61"/>
      <c r="O269" s="61"/>
      <c r="P269" s="62"/>
    </row>
    <row r="270" spans="1:16" s="54" customFormat="1" x14ac:dyDescent="0.25">
      <c r="A270" s="17"/>
      <c r="B270" s="17"/>
      <c r="C270" s="17"/>
      <c r="D270" s="17"/>
      <c r="E270" s="17"/>
      <c r="F270" s="61"/>
      <c r="G270" s="61"/>
      <c r="H270" s="61"/>
      <c r="I270" s="61"/>
      <c r="J270" s="62"/>
      <c r="K270" s="61"/>
      <c r="L270" s="61"/>
      <c r="M270" s="61"/>
      <c r="N270" s="61"/>
      <c r="O270" s="61"/>
      <c r="P270" s="62"/>
    </row>
    <row r="271" spans="1:16" s="54" customFormat="1" x14ac:dyDescent="0.25">
      <c r="A271" s="17"/>
      <c r="B271" s="17"/>
      <c r="C271" s="17"/>
      <c r="D271" s="17"/>
      <c r="E271" s="17"/>
      <c r="F271" s="61"/>
      <c r="G271" s="61"/>
      <c r="H271" s="61"/>
      <c r="I271" s="61"/>
      <c r="J271" s="62"/>
      <c r="K271" s="61"/>
      <c r="L271" s="61"/>
      <c r="M271" s="61"/>
      <c r="N271" s="61"/>
      <c r="O271" s="61"/>
      <c r="P271" s="62"/>
    </row>
    <row r="272" spans="1:16" s="54" customFormat="1" x14ac:dyDescent="0.25">
      <c r="A272" s="17"/>
      <c r="B272" s="17"/>
      <c r="C272" s="17"/>
      <c r="D272" s="17"/>
      <c r="E272" s="17"/>
      <c r="F272" s="61"/>
      <c r="G272" s="61"/>
      <c r="H272" s="61"/>
      <c r="I272" s="61"/>
      <c r="J272" s="62"/>
      <c r="K272" s="61"/>
      <c r="L272" s="61"/>
      <c r="M272" s="61"/>
      <c r="N272" s="61"/>
      <c r="O272" s="61"/>
      <c r="P272" s="62"/>
    </row>
    <row r="273" spans="1:16" s="54" customFormat="1" x14ac:dyDescent="0.25">
      <c r="A273" s="17"/>
      <c r="B273" s="17"/>
      <c r="C273" s="17"/>
      <c r="D273" s="17"/>
      <c r="E273" s="17"/>
      <c r="F273" s="61"/>
      <c r="G273" s="61"/>
      <c r="H273" s="61"/>
      <c r="I273" s="61"/>
      <c r="J273" s="62"/>
      <c r="K273" s="61"/>
      <c r="L273" s="61"/>
      <c r="M273" s="61"/>
      <c r="N273" s="61"/>
      <c r="O273" s="61"/>
      <c r="P273" s="62"/>
    </row>
    <row r="274" spans="1:16" s="54" customFormat="1" x14ac:dyDescent="0.25">
      <c r="A274" s="17"/>
      <c r="B274" s="17"/>
      <c r="C274" s="17"/>
      <c r="D274" s="17"/>
      <c r="E274" s="17"/>
      <c r="F274" s="61"/>
      <c r="G274" s="61"/>
      <c r="H274" s="61"/>
      <c r="I274" s="61"/>
      <c r="J274" s="62"/>
      <c r="K274" s="61"/>
      <c r="L274" s="61"/>
      <c r="M274" s="61"/>
      <c r="N274" s="61"/>
      <c r="O274" s="61"/>
      <c r="P274" s="62"/>
    </row>
    <row r="275" spans="1:16" s="54" customFormat="1" x14ac:dyDescent="0.25">
      <c r="A275" s="17"/>
      <c r="B275" s="17"/>
      <c r="C275" s="17"/>
      <c r="D275" s="17"/>
      <c r="E275" s="17"/>
      <c r="F275" s="61"/>
      <c r="G275" s="61"/>
      <c r="H275" s="61"/>
      <c r="I275" s="61"/>
      <c r="J275" s="62"/>
      <c r="K275" s="61"/>
      <c r="L275" s="61"/>
      <c r="M275" s="61"/>
      <c r="N275" s="61"/>
      <c r="O275" s="61"/>
      <c r="P275" s="62"/>
    </row>
    <row r="276" spans="1:16" s="54" customFormat="1" x14ac:dyDescent="0.25">
      <c r="A276" s="17"/>
      <c r="B276" s="17"/>
      <c r="C276" s="17"/>
      <c r="D276" s="17"/>
      <c r="E276" s="17"/>
      <c r="F276" s="61"/>
      <c r="G276" s="61"/>
      <c r="H276" s="61"/>
      <c r="I276" s="61"/>
      <c r="J276" s="62"/>
      <c r="K276" s="61"/>
      <c r="L276" s="61"/>
      <c r="M276" s="61"/>
      <c r="N276" s="61"/>
      <c r="O276" s="61"/>
      <c r="P276" s="62"/>
    </row>
    <row r="277" spans="1:16" s="54" customFormat="1" x14ac:dyDescent="0.25">
      <c r="A277" s="17"/>
      <c r="B277" s="17"/>
      <c r="C277" s="17"/>
      <c r="D277" s="17"/>
      <c r="E277" s="17"/>
      <c r="F277" s="61"/>
      <c r="G277" s="61"/>
      <c r="H277" s="61"/>
      <c r="I277" s="61"/>
      <c r="J277" s="62"/>
      <c r="K277" s="61"/>
      <c r="L277" s="61"/>
      <c r="M277" s="61"/>
      <c r="N277" s="61"/>
      <c r="O277" s="61"/>
      <c r="P277" s="62"/>
    </row>
    <row r="278" spans="1:16" s="54" customFormat="1" x14ac:dyDescent="0.25">
      <c r="A278" s="17"/>
      <c r="B278" s="17"/>
      <c r="C278" s="17"/>
      <c r="D278" s="17"/>
      <c r="E278" s="17"/>
      <c r="F278" s="61"/>
      <c r="G278" s="61"/>
      <c r="H278" s="61"/>
      <c r="I278" s="61"/>
      <c r="J278" s="62"/>
      <c r="K278" s="61"/>
      <c r="L278" s="61"/>
      <c r="M278" s="61"/>
      <c r="N278" s="61"/>
      <c r="O278" s="61"/>
      <c r="P278" s="62"/>
    </row>
    <row r="279" spans="1:16" s="54" customFormat="1" x14ac:dyDescent="0.25">
      <c r="A279" s="17"/>
      <c r="B279" s="17"/>
      <c r="C279" s="17"/>
      <c r="D279" s="17"/>
      <c r="E279" s="17"/>
      <c r="F279" s="61"/>
      <c r="G279" s="61"/>
      <c r="H279" s="61"/>
      <c r="I279" s="61"/>
      <c r="J279" s="62"/>
      <c r="K279" s="61"/>
      <c r="L279" s="61"/>
      <c r="M279" s="61"/>
      <c r="N279" s="61"/>
      <c r="O279" s="61"/>
      <c r="P279" s="62"/>
    </row>
    <row r="280" spans="1:16" s="54" customFormat="1" x14ac:dyDescent="0.25">
      <c r="A280" s="17"/>
      <c r="B280" s="17"/>
      <c r="C280" s="17"/>
      <c r="D280" s="17"/>
      <c r="E280" s="17"/>
      <c r="F280" s="61"/>
      <c r="G280" s="61"/>
      <c r="H280" s="61"/>
      <c r="I280" s="61"/>
      <c r="J280" s="62"/>
      <c r="K280" s="61"/>
      <c r="L280" s="61"/>
      <c r="M280" s="61"/>
      <c r="N280" s="61"/>
      <c r="O280" s="61"/>
      <c r="P280" s="62"/>
    </row>
    <row r="281" spans="1:16" s="54" customFormat="1" x14ac:dyDescent="0.25">
      <c r="A281" s="17"/>
      <c r="B281" s="17"/>
      <c r="C281" s="17"/>
      <c r="D281" s="17"/>
      <c r="E281" s="17"/>
      <c r="F281" s="61"/>
      <c r="G281" s="61"/>
      <c r="H281" s="61"/>
      <c r="I281" s="61"/>
      <c r="J281" s="62"/>
      <c r="K281" s="61"/>
      <c r="L281" s="61"/>
      <c r="M281" s="61"/>
      <c r="N281" s="61"/>
      <c r="O281" s="61"/>
      <c r="P281" s="62"/>
    </row>
    <row r="282" spans="1:16" s="54" customFormat="1" x14ac:dyDescent="0.25">
      <c r="A282" s="17"/>
      <c r="B282" s="17"/>
      <c r="C282" s="17"/>
      <c r="D282" s="17"/>
      <c r="E282" s="17"/>
      <c r="F282" s="61"/>
      <c r="G282" s="61"/>
      <c r="H282" s="61"/>
      <c r="I282" s="61"/>
      <c r="J282" s="62"/>
      <c r="K282" s="61"/>
      <c r="L282" s="61"/>
      <c r="M282" s="61"/>
      <c r="N282" s="61"/>
      <c r="O282" s="61"/>
      <c r="P282" s="62"/>
    </row>
    <row r="283" spans="1:16" s="54" customFormat="1" x14ac:dyDescent="0.25">
      <c r="A283" s="17"/>
      <c r="B283" s="17"/>
      <c r="C283" s="17"/>
      <c r="D283" s="17"/>
      <c r="E283" s="17"/>
      <c r="F283" s="61"/>
      <c r="G283" s="61"/>
      <c r="H283" s="61"/>
      <c r="I283" s="61"/>
      <c r="J283" s="62"/>
      <c r="K283" s="61"/>
      <c r="L283" s="61"/>
      <c r="M283" s="61"/>
      <c r="N283" s="61"/>
      <c r="O283" s="61"/>
      <c r="P283" s="62"/>
    </row>
    <row r="284" spans="1:16" s="54" customFormat="1" x14ac:dyDescent="0.25">
      <c r="A284" s="17"/>
      <c r="B284" s="17"/>
      <c r="C284" s="17"/>
      <c r="D284" s="17"/>
      <c r="E284" s="17"/>
      <c r="F284" s="61"/>
      <c r="G284" s="61"/>
      <c r="H284" s="61"/>
      <c r="I284" s="61"/>
      <c r="J284" s="62"/>
      <c r="K284" s="61"/>
      <c r="L284" s="61"/>
      <c r="M284" s="61"/>
      <c r="N284" s="61"/>
      <c r="O284" s="61"/>
      <c r="P284" s="62"/>
    </row>
    <row r="285" spans="1:16" s="54" customFormat="1" x14ac:dyDescent="0.25">
      <c r="A285" s="17"/>
      <c r="B285" s="17"/>
      <c r="C285" s="17"/>
      <c r="D285" s="17"/>
      <c r="E285" s="17"/>
      <c r="F285" s="61"/>
      <c r="G285" s="61"/>
      <c r="H285" s="61"/>
      <c r="I285" s="61"/>
      <c r="J285" s="62"/>
      <c r="K285" s="61"/>
      <c r="L285" s="61"/>
      <c r="M285" s="61"/>
      <c r="N285" s="61"/>
      <c r="O285" s="61"/>
      <c r="P285" s="62"/>
    </row>
    <row r="286" spans="1:16" s="54" customFormat="1" x14ac:dyDescent="0.25">
      <c r="A286" s="17"/>
      <c r="B286" s="17"/>
      <c r="C286" s="17"/>
      <c r="D286" s="17"/>
      <c r="E286" s="17"/>
      <c r="F286" s="61"/>
      <c r="G286" s="61"/>
      <c r="H286" s="61"/>
      <c r="I286" s="61"/>
      <c r="J286" s="62"/>
      <c r="K286" s="61"/>
      <c r="L286" s="61"/>
      <c r="M286" s="61"/>
      <c r="N286" s="61"/>
      <c r="O286" s="61"/>
      <c r="P286" s="62"/>
    </row>
    <row r="287" spans="1:16" s="54" customFormat="1" x14ac:dyDescent="0.25">
      <c r="A287" s="17"/>
      <c r="B287" s="17"/>
      <c r="C287" s="17"/>
      <c r="D287" s="17"/>
      <c r="E287" s="17"/>
      <c r="F287" s="61"/>
      <c r="G287" s="61"/>
      <c r="H287" s="61"/>
      <c r="I287" s="61"/>
      <c r="J287" s="62"/>
      <c r="K287" s="61"/>
      <c r="L287" s="61"/>
      <c r="M287" s="61"/>
      <c r="N287" s="61"/>
      <c r="O287" s="61"/>
      <c r="P287" s="62"/>
    </row>
    <row r="288" spans="1:16" s="54" customFormat="1" x14ac:dyDescent="0.25">
      <c r="A288" s="17"/>
      <c r="B288" s="17"/>
      <c r="C288" s="17"/>
      <c r="D288" s="17"/>
      <c r="E288" s="17"/>
      <c r="F288" s="61"/>
      <c r="G288" s="61"/>
      <c r="H288" s="61"/>
      <c r="I288" s="61"/>
      <c r="J288" s="62"/>
      <c r="K288" s="61"/>
      <c r="L288" s="61"/>
      <c r="M288" s="61"/>
      <c r="N288" s="61"/>
      <c r="O288" s="61"/>
      <c r="P288" s="62"/>
    </row>
    <row r="289" spans="1:16" s="54" customFormat="1" x14ac:dyDescent="0.25">
      <c r="A289" s="17"/>
      <c r="B289" s="17"/>
      <c r="C289" s="17"/>
      <c r="D289" s="17"/>
      <c r="E289" s="17"/>
      <c r="F289" s="61"/>
      <c r="G289" s="61"/>
      <c r="H289" s="61"/>
      <c r="I289" s="61"/>
      <c r="J289" s="62"/>
      <c r="K289" s="61"/>
      <c r="L289" s="61"/>
      <c r="M289" s="61"/>
      <c r="N289" s="61"/>
      <c r="O289" s="61"/>
      <c r="P289" s="62"/>
    </row>
  </sheetData>
  <sortState xmlns:xlrd2="http://schemas.microsoft.com/office/spreadsheetml/2017/richdata2" ref="A5:P289">
    <sortCondition ref="C46:C289"/>
    <sortCondition ref="B46:B289"/>
    <sortCondition ref="D46:D289"/>
  </sortState>
  <mergeCells count="6">
    <mergeCell ref="F2:J2"/>
    <mergeCell ref="L2:P2"/>
    <mergeCell ref="F3:G3"/>
    <mergeCell ref="H3:I3"/>
    <mergeCell ref="L3:M3"/>
    <mergeCell ref="N3:O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F81EC-8D7C-4587-8DE0-52183291FD17}">
  <dimension ref="A1:L18"/>
  <sheetViews>
    <sheetView workbookViewId="0">
      <selection activeCell="E20" sqref="E20"/>
    </sheetView>
  </sheetViews>
  <sheetFormatPr defaultRowHeight="14.25" x14ac:dyDescent="0.2"/>
  <cols>
    <col min="1" max="1" width="16.125" style="43" customWidth="1"/>
    <col min="2" max="2" width="9" style="43"/>
    <col min="3" max="3" width="10" style="43" customWidth="1"/>
    <col min="4" max="4" width="9" style="43"/>
    <col min="5" max="5" width="10" style="43" customWidth="1"/>
    <col min="6" max="6" width="9" style="43"/>
    <col min="7" max="7" width="3.375" style="43" customWidth="1"/>
    <col min="8" max="8" width="9" style="43"/>
    <col min="9" max="9" width="10.25" style="43" customWidth="1"/>
    <col min="10" max="10" width="9" style="43"/>
    <col min="11" max="11" width="9.625" style="43" customWidth="1"/>
    <col min="12" max="16384" width="9" style="43"/>
  </cols>
  <sheetData>
    <row r="1" spans="1:12" s="5" customFormat="1" ht="15.75" thickBot="1" x14ac:dyDescent="0.3">
      <c r="A1" s="3" t="s">
        <v>504</v>
      </c>
      <c r="B1" s="4"/>
      <c r="C1" s="4"/>
      <c r="D1" s="4"/>
      <c r="E1" s="4"/>
      <c r="F1" s="4"/>
      <c r="G1" s="4"/>
    </row>
    <row r="2" spans="1:12" s="16" customFormat="1" ht="16.5" thickTop="1" thickBot="1" x14ac:dyDescent="0.3">
      <c r="B2" s="63" t="s">
        <v>13</v>
      </c>
      <c r="C2" s="63"/>
      <c r="D2" s="63"/>
      <c r="E2" s="63"/>
      <c r="F2" s="63"/>
      <c r="G2" s="17"/>
      <c r="H2" s="44" t="s">
        <v>14</v>
      </c>
      <c r="I2" s="44"/>
      <c r="J2" s="44"/>
      <c r="K2" s="44"/>
      <c r="L2" s="44"/>
    </row>
    <row r="3" spans="1:12" s="5" customFormat="1" ht="15.75" thickTop="1" x14ac:dyDescent="0.25">
      <c r="B3" s="45" t="s">
        <v>6</v>
      </c>
      <c r="C3" s="45"/>
      <c r="D3" s="45" t="s">
        <v>8</v>
      </c>
      <c r="E3" s="45"/>
      <c r="F3" s="13"/>
      <c r="G3" s="13"/>
      <c r="H3" s="5" t="s">
        <v>5</v>
      </c>
      <c r="J3" s="5" t="s">
        <v>7</v>
      </c>
    </row>
    <row r="4" spans="1:12" s="5" customFormat="1" ht="33.75" thickBot="1" x14ac:dyDescent="0.3">
      <c r="A4" s="8" t="s">
        <v>510</v>
      </c>
      <c r="B4" s="8" t="s">
        <v>9</v>
      </c>
      <c r="C4" s="8" t="s">
        <v>11</v>
      </c>
      <c r="D4" s="8" t="s">
        <v>9</v>
      </c>
      <c r="E4" s="8" t="s">
        <v>11</v>
      </c>
      <c r="F4" s="38" t="s">
        <v>507</v>
      </c>
      <c r="G4" s="8"/>
      <c r="H4" s="8" t="s">
        <v>9</v>
      </c>
      <c r="I4" s="8" t="s">
        <v>11</v>
      </c>
      <c r="J4" s="8" t="s">
        <v>9</v>
      </c>
      <c r="K4" s="8" t="s">
        <v>11</v>
      </c>
      <c r="L4" s="38" t="s">
        <v>507</v>
      </c>
    </row>
    <row r="5" spans="1:12" ht="15.75" thickTop="1" x14ac:dyDescent="0.25">
      <c r="A5" s="13" t="s">
        <v>482</v>
      </c>
      <c r="B5" s="11">
        <v>350.36318763568437</v>
      </c>
      <c r="C5" s="11">
        <v>29.049312210710173</v>
      </c>
      <c r="D5" s="11">
        <v>203.41075544182567</v>
      </c>
      <c r="E5" s="11">
        <v>13.94250785401076</v>
      </c>
      <c r="F5" s="11">
        <v>2.9744788244638705E-3</v>
      </c>
      <c r="G5" s="11"/>
      <c r="H5" s="11">
        <v>766.66378023848938</v>
      </c>
      <c r="I5" s="11">
        <v>78.038560895742833</v>
      </c>
      <c r="J5" s="11">
        <v>365.96360505068361</v>
      </c>
      <c r="K5" s="11">
        <v>44.429818256918871</v>
      </c>
      <c r="L5" s="11">
        <v>3.2247454166717754E-3</v>
      </c>
    </row>
    <row r="6" spans="1:12" ht="15" x14ac:dyDescent="0.25">
      <c r="A6" s="13" t="s">
        <v>483</v>
      </c>
      <c r="B6" s="11">
        <v>286.97241591237832</v>
      </c>
      <c r="C6" s="11">
        <v>82.963245989817679</v>
      </c>
      <c r="D6" s="11">
        <v>46.793418919116029</v>
      </c>
      <c r="E6" s="11">
        <v>32.803427665850442</v>
      </c>
      <c r="F6" s="11">
        <v>1.8983464296738455E-2</v>
      </c>
      <c r="G6" s="11"/>
      <c r="H6" s="11">
        <v>630.27059692226533</v>
      </c>
      <c r="I6" s="11">
        <v>92.151330871478706</v>
      </c>
      <c r="J6" s="11">
        <v>85.233254229137003</v>
      </c>
      <c r="K6" s="11">
        <v>24.456139228935964</v>
      </c>
      <c r="L6" s="11">
        <v>1.2719309430947198E-3</v>
      </c>
    </row>
    <row r="7" spans="1:12" ht="15" x14ac:dyDescent="0.25">
      <c r="A7" s="13" t="s">
        <v>484</v>
      </c>
      <c r="B7" s="11">
        <v>168.26258155025201</v>
      </c>
      <c r="C7" s="11">
        <v>12.236326033643271</v>
      </c>
      <c r="D7" s="11">
        <v>173.964130575974</v>
      </c>
      <c r="E7" s="11">
        <v>36.42747655923413</v>
      </c>
      <c r="F7" s="11">
        <v>0.84405601130970864</v>
      </c>
      <c r="G7" s="11"/>
      <c r="H7" s="11">
        <v>73.734112860104531</v>
      </c>
      <c r="I7" s="11">
        <v>4.4068931674573042</v>
      </c>
      <c r="J7" s="11">
        <v>28.691105420466432</v>
      </c>
      <c r="K7" s="11">
        <v>0.91024369071158751</v>
      </c>
      <c r="L7" s="11">
        <v>1.4457319014047099E-4</v>
      </c>
    </row>
    <row r="8" spans="1:12" ht="15" x14ac:dyDescent="0.25">
      <c r="A8" s="13" t="s">
        <v>485</v>
      </c>
      <c r="B8" s="11">
        <v>278.32219057675098</v>
      </c>
      <c r="C8" s="11">
        <v>21.705910558382399</v>
      </c>
      <c r="D8" s="11">
        <v>228.05402377835901</v>
      </c>
      <c r="E8" s="11">
        <v>16.049408516773621</v>
      </c>
      <c r="F8" s="11">
        <v>5.7976506794825779E-2</v>
      </c>
      <c r="G8" s="11"/>
      <c r="H8" s="11">
        <v>24.368385010710167</v>
      </c>
      <c r="I8" s="11">
        <v>4.2020936990319191</v>
      </c>
      <c r="J8" s="11">
        <v>19.545637560947537</v>
      </c>
      <c r="K8" s="11">
        <v>1.9474159667007789</v>
      </c>
      <c r="L8" s="11">
        <v>0.21483619696733874</v>
      </c>
    </row>
    <row r="9" spans="1:12" ht="15" x14ac:dyDescent="0.25">
      <c r="A9" s="13" t="s">
        <v>486</v>
      </c>
      <c r="B9" s="11">
        <v>46.231916721332738</v>
      </c>
      <c r="C9" s="11">
        <v>4.4919506916981762</v>
      </c>
      <c r="D9" s="11">
        <v>53.041770069059737</v>
      </c>
      <c r="E9" s="11">
        <v>14.461858862656225</v>
      </c>
      <c r="F9" s="11">
        <v>0.55937027178926801</v>
      </c>
      <c r="G9" s="11"/>
      <c r="H9" s="11">
        <v>64.334393686696231</v>
      </c>
      <c r="I9" s="11">
        <v>5.5660663479674142</v>
      </c>
      <c r="J9" s="11">
        <v>40.974617404837694</v>
      </c>
      <c r="K9" s="11">
        <v>12.907364674053662</v>
      </c>
      <c r="L9" s="11">
        <v>7.849536709995332E-2</v>
      </c>
    </row>
    <row r="10" spans="1:12" ht="15" x14ac:dyDescent="0.25">
      <c r="A10" s="13" t="s">
        <v>487</v>
      </c>
      <c r="B10" s="11">
        <v>16.194007671468313</v>
      </c>
      <c r="C10" s="11">
        <v>6.8785249011674185</v>
      </c>
      <c r="D10" s="11">
        <v>3.0656633950391536</v>
      </c>
      <c r="E10" s="11">
        <v>1.6894441528767776</v>
      </c>
      <c r="F10" s="11">
        <v>5.8721691002825906E-2</v>
      </c>
      <c r="G10" s="11"/>
      <c r="H10" s="11">
        <v>77.778493660336608</v>
      </c>
      <c r="I10" s="11">
        <v>7.6866433772437599</v>
      </c>
      <c r="J10" s="11">
        <v>8.9633145817660207</v>
      </c>
      <c r="K10" s="11">
        <v>3.3405618662855097</v>
      </c>
      <c r="L10" s="11">
        <v>3.1433788661711976E-4</v>
      </c>
    </row>
    <row r="11" spans="1:12" ht="15" x14ac:dyDescent="0.25">
      <c r="A11" s="13" t="s">
        <v>488</v>
      </c>
      <c r="B11" s="11">
        <v>90.661029938184683</v>
      </c>
      <c r="C11" s="11">
        <v>4.3033748012380801</v>
      </c>
      <c r="D11" s="11">
        <v>104.87471348837789</v>
      </c>
      <c r="E11" s="11">
        <v>5.8036180388240242</v>
      </c>
      <c r="F11" s="11">
        <v>4.970858667889775E-2</v>
      </c>
      <c r="G11" s="11"/>
      <c r="H11" s="11">
        <v>0.52072039583106899</v>
      </c>
      <c r="I11" s="11">
        <v>0.1031671708543186</v>
      </c>
      <c r="J11" s="11">
        <v>0.64495355256377795</v>
      </c>
      <c r="K11" s="11">
        <v>0.13225974782634789</v>
      </c>
      <c r="L11" s="11">
        <v>0.35402221061343053</v>
      </c>
    </row>
    <row r="12" spans="1:12" ht="15" x14ac:dyDescent="0.25">
      <c r="A12" s="13" t="s">
        <v>489</v>
      </c>
      <c r="B12" s="11">
        <v>13.470290059994632</v>
      </c>
      <c r="C12" s="11">
        <v>0.87666989212392576</v>
      </c>
      <c r="D12" s="11">
        <v>12.90716820339</v>
      </c>
      <c r="E12" s="11">
        <v>0.96822520188122396</v>
      </c>
      <c r="F12" s="11">
        <v>0.57498703688458597</v>
      </c>
      <c r="G12" s="11"/>
      <c r="H12" s="11">
        <v>18.986922496700931</v>
      </c>
      <c r="I12" s="11">
        <v>0.45313987853987203</v>
      </c>
      <c r="J12" s="11">
        <v>52.605893835755388</v>
      </c>
      <c r="K12" s="11">
        <v>4.1637095630403129</v>
      </c>
      <c r="L12" s="11">
        <v>3.4336961928634502E-4</v>
      </c>
    </row>
    <row r="13" spans="1:12" ht="15" x14ac:dyDescent="0.25">
      <c r="A13" s="13" t="s">
        <v>490</v>
      </c>
      <c r="B13" s="11">
        <v>16.553194902852137</v>
      </c>
      <c r="C13" s="11">
        <v>0.23691918236869672</v>
      </c>
      <c r="D13" s="11">
        <v>30.25371852637997</v>
      </c>
      <c r="E13" s="11">
        <v>1.955169741233554</v>
      </c>
      <c r="F13" s="11">
        <v>5.9869226589467884E-4</v>
      </c>
      <c r="G13" s="11"/>
      <c r="H13" s="11">
        <v>3.2198492838655368</v>
      </c>
      <c r="I13" s="11">
        <v>0.99854402208306625</v>
      </c>
      <c r="J13" s="11">
        <v>1.2425299774482601</v>
      </c>
      <c r="K13" s="11">
        <v>0.14506714702748022</v>
      </c>
      <c r="L13" s="11">
        <v>5.0262178965592923E-2</v>
      </c>
    </row>
    <row r="14" spans="1:12" ht="15" x14ac:dyDescent="0.25">
      <c r="A14" s="13" t="s">
        <v>491</v>
      </c>
      <c r="B14" s="11">
        <v>10.466576560418623</v>
      </c>
      <c r="C14" s="11">
        <v>2.1501953847796331</v>
      </c>
      <c r="D14" s="11">
        <v>3.9392486270341096</v>
      </c>
      <c r="E14" s="11">
        <v>0.12459150255341829</v>
      </c>
      <c r="F14" s="11">
        <v>1.2787390461825393E-2</v>
      </c>
      <c r="G14" s="11"/>
      <c r="H14" s="11">
        <v>3.44566741006442</v>
      </c>
      <c r="I14" s="11">
        <v>1.7423450925409492</v>
      </c>
      <c r="J14" s="11">
        <v>0.71850215899622716</v>
      </c>
      <c r="K14" s="11">
        <v>0.12535726636189928</v>
      </c>
      <c r="L14" s="11">
        <v>9.1844936503466285E-2</v>
      </c>
    </row>
    <row r="15" spans="1:12" ht="15" x14ac:dyDescent="0.25">
      <c r="A15" s="13" t="s">
        <v>492</v>
      </c>
      <c r="B15" s="11">
        <v>0.98304046699977243</v>
      </c>
      <c r="C15" s="11">
        <v>2.0827596111358346E-2</v>
      </c>
      <c r="D15" s="11">
        <v>1.2905562934316868</v>
      </c>
      <c r="E15" s="11">
        <v>0.15235664221985359</v>
      </c>
      <c r="F15" s="11">
        <v>4.743458359783314E-2</v>
      </c>
      <c r="G15" s="11"/>
      <c r="H15" s="11">
        <v>1.2572308782573633</v>
      </c>
      <c r="I15" s="11">
        <v>8.8583404895727372E-2</v>
      </c>
      <c r="J15" s="11">
        <v>1.1400653829566465</v>
      </c>
      <c r="K15" s="11">
        <v>3.6353695257927941E-2</v>
      </c>
      <c r="L15" s="11">
        <v>0.15859617961520076</v>
      </c>
    </row>
    <row r="16" spans="1:12" ht="15" x14ac:dyDescent="0.25">
      <c r="A16" s="13" t="s">
        <v>493</v>
      </c>
      <c r="B16" s="11">
        <v>0.446793283784507</v>
      </c>
      <c r="C16" s="11">
        <v>8.4614782857249105E-2</v>
      </c>
      <c r="D16" s="11">
        <v>0.6778069344459956</v>
      </c>
      <c r="E16" s="11">
        <v>0.13018564907086169</v>
      </c>
      <c r="F16" s="11">
        <v>0.10317139393132593</v>
      </c>
      <c r="G16" s="11"/>
      <c r="H16" s="11">
        <v>1.0924169565782982</v>
      </c>
      <c r="I16" s="11">
        <v>0.27457508935886932</v>
      </c>
      <c r="J16" s="11">
        <v>0.16634446507379166</v>
      </c>
      <c r="K16" s="11">
        <v>3.3327822788588458E-2</v>
      </c>
      <c r="L16" s="11">
        <v>9.0703521249518339E-3</v>
      </c>
    </row>
    <row r="17" spans="1:12" ht="15.75" thickBot="1" x14ac:dyDescent="0.3">
      <c r="A17" s="14" t="s">
        <v>494</v>
      </c>
      <c r="B17" s="12">
        <v>0.38058924677990236</v>
      </c>
      <c r="C17" s="12">
        <v>5.782427874245313E-3</v>
      </c>
      <c r="D17" s="12">
        <v>0.40160003899953195</v>
      </c>
      <c r="E17" s="12">
        <v>1.6672958967169846E-2</v>
      </c>
      <c r="F17" s="12">
        <v>0.16751344637674118</v>
      </c>
      <c r="G17" s="12"/>
      <c r="H17" s="12">
        <v>0.31189268785772867</v>
      </c>
      <c r="I17" s="12">
        <v>1.1640949839967824E-2</v>
      </c>
      <c r="J17" s="12">
        <v>0.32157824557335829</v>
      </c>
      <c r="K17" s="12">
        <v>7.8211542384443201E-3</v>
      </c>
      <c r="L17" s="12">
        <v>0.38402513167228003</v>
      </c>
    </row>
    <row r="18" spans="1:12" ht="15" thickTop="1" x14ac:dyDescent="0.2"/>
  </sheetData>
  <mergeCells count="4">
    <mergeCell ref="B2:F2"/>
    <mergeCell ref="H2:L2"/>
    <mergeCell ref="B3:C3"/>
    <mergeCell ref="D3:E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 ruo</dc:creator>
  <cp:lastModifiedBy>Chunwu Yang</cp:lastModifiedBy>
  <dcterms:created xsi:type="dcterms:W3CDTF">2015-06-05T18:19:34Z</dcterms:created>
  <dcterms:modified xsi:type="dcterms:W3CDTF">2024-11-30T08:37:45Z</dcterms:modified>
</cp:coreProperties>
</file>