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showInkAnnotation="0" updateLinks="never" codeName="ThisWorkbook" defaultThemeVersion="124226"/>
  <xr:revisionPtr revIDLastSave="0" documentId="8_{EEA10491-79F8-4A31-8281-AB0F29D4432A}" xr6:coauthVersionLast="47" xr6:coauthVersionMax="47" xr10:uidLastSave="{00000000-0000-0000-0000-000000000000}"/>
  <bookViews>
    <workbookView xWindow="-120" yWindow="-16320" windowWidth="29040" windowHeight="15840" xr2:uid="{00000000-000D-0000-FFFF-FFFF00000000}"/>
  </bookViews>
  <sheets>
    <sheet name="（様式１）" sheetId="5" r:id="rId1"/>
    <sheet name="様式１（記入要領）" sheetId="63" r:id="rId2"/>
    <sheet name="（様式２）" sheetId="19" r:id="rId3"/>
    <sheet name="様式２（記入要領）" sheetId="64" r:id="rId4"/>
    <sheet name="様式３" sheetId="50" r:id="rId5"/>
    <sheet name="様式３（記入要領） " sheetId="65" r:id="rId6"/>
    <sheet name="様式４" sheetId="51" r:id="rId7"/>
    <sheet name="様式４（記入要領） " sheetId="66" r:id="rId8"/>
    <sheet name="(様式５）" sheetId="59" r:id="rId9"/>
    <sheet name="様式５（記入要領 ）" sheetId="67" r:id="rId10"/>
    <sheet name="別紙１" sheetId="60" r:id="rId11"/>
    <sheet name="別紙２" sheetId="62" r:id="rId12"/>
  </sheets>
  <definedNames>
    <definedName name="_xlnm._FilterDatabase" localSheetId="0" hidden="1">'（様式１）'!#REF!</definedName>
    <definedName name="_xlnm._FilterDatabase" localSheetId="2" hidden="1">'（様式２）'!$B$2:$AO$24</definedName>
    <definedName name="aaaa">#REF!</definedName>
    <definedName name="kodomo">#REF!</definedName>
    <definedName name="kodomo2">#REF!</definedName>
    <definedName name="kodomo3">#REF!</definedName>
    <definedName name="kodomo4">#REF!</definedName>
    <definedName name="kodomo5">#REF!</definedName>
    <definedName name="_xlnm.Print_Area" localSheetId="0">'（様式１）'!$A$1:$AN$54</definedName>
    <definedName name="_xlnm.Print_Area" localSheetId="2">'（様式２）'!$A$1:$AO$98</definedName>
    <definedName name="_xlnm.Print_Area" localSheetId="8">'(様式５）'!$A$1:$Y$34</definedName>
    <definedName name="_xlnm.Print_Area" localSheetId="10">別紙１!$A$1:$N$49</definedName>
    <definedName name="_xlnm.Print_Area" localSheetId="11">別紙２!$A$1:$J$38</definedName>
    <definedName name="_xlnm.Print_Area" localSheetId="3">'様式２（記入要領）'!$A$1:$C$11</definedName>
    <definedName name="_xlnm.Print_Area" localSheetId="4">様式３!$A$1:$AO$54</definedName>
    <definedName name="_xlnm.Print_Area" localSheetId="6">様式４!$A$1:$X$93</definedName>
    <definedName name="ああああ" localSheetId="1">#REF!</definedName>
    <definedName name="ああああ" localSheetId="3">#REF!</definedName>
    <definedName name="ああああ" localSheetId="5">#REF!</definedName>
    <definedName name="ああああ" localSheetId="7">#REF!</definedName>
    <definedName name="ああああ" localSheetId="9">#REF!</definedName>
    <definedName name="ああああ">#REF!</definedName>
    <definedName name="その他" localSheetId="1">#REF!</definedName>
    <definedName name="その他" localSheetId="3">#REF!</definedName>
    <definedName name="その他" localSheetId="4">#REF!</definedName>
    <definedName name="その他" localSheetId="5">#REF!</definedName>
    <definedName name="その他" localSheetId="6">#REF!</definedName>
    <definedName name="その他" localSheetId="7">#REF!</definedName>
    <definedName name="その他" localSheetId="9">#REF!</definedName>
    <definedName name="その他">#REF!</definedName>
    <definedName name="記録作成" localSheetId="1">#REF!</definedName>
    <definedName name="記録作成" localSheetId="3">#REF!</definedName>
    <definedName name="記録作成" localSheetId="4">#REF!</definedName>
    <definedName name="記録作成" localSheetId="5">#REF!</definedName>
    <definedName name="記録作成" localSheetId="6">#REF!</definedName>
    <definedName name="記録作成" localSheetId="7">#REF!</definedName>
    <definedName name="記録作成" localSheetId="9">#REF!</definedName>
    <definedName name="記録作成">#REF!</definedName>
    <definedName name="後継者養成" localSheetId="1">#REF!</definedName>
    <definedName name="後継者養成" localSheetId="3">#REF!</definedName>
    <definedName name="後継者養成" localSheetId="4">#REF!</definedName>
    <definedName name="後継者養成" localSheetId="5">#REF!</definedName>
    <definedName name="後継者養成" localSheetId="6">#REF!</definedName>
    <definedName name="後継者養成" localSheetId="7">#REF!</definedName>
    <definedName name="後継者養成" localSheetId="9">#REF!</definedName>
    <definedName name="後継者養成">#REF!</definedName>
    <definedName name="事務経費" localSheetId="1">#REF!</definedName>
    <definedName name="事務経費" localSheetId="3">#REF!</definedName>
    <definedName name="事務経費" localSheetId="4">#REF!</definedName>
    <definedName name="事務経費" localSheetId="5">#REF!</definedName>
    <definedName name="事務経費" localSheetId="6">#REF!</definedName>
    <definedName name="事務経費" localSheetId="7">#REF!</definedName>
    <definedName name="事務経費" localSheetId="9">#REF!</definedName>
    <definedName name="事務経費">#REF!</definedName>
    <definedName name="情報発信" localSheetId="1">#REF!</definedName>
    <definedName name="情報発信" localSheetId="3">#REF!</definedName>
    <definedName name="情報発信" localSheetId="4">#REF!</definedName>
    <definedName name="情報発信" localSheetId="5">#REF!</definedName>
    <definedName name="情報発信" localSheetId="6">#REF!</definedName>
    <definedName name="情報発信" localSheetId="7">#REF!</definedName>
    <definedName name="情報発信" localSheetId="9">#REF!</definedName>
    <definedName name="情報発信">#REF!</definedName>
    <definedName name="人材育成" localSheetId="1">#REF!</definedName>
    <definedName name="人材育成" localSheetId="3">#REF!</definedName>
    <definedName name="人材育成" localSheetId="4">#REF!</definedName>
    <definedName name="人材育成" localSheetId="5">#REF!</definedName>
    <definedName name="人材育成" localSheetId="6">#REF!</definedName>
    <definedName name="人材育成" localSheetId="7">#REF!</definedName>
    <definedName name="人材育成" localSheetId="9">#REF!</definedName>
    <definedName name="人材育成">#REF!</definedName>
    <definedName name="世界文化遺産活性化" localSheetId="1">#REF!</definedName>
    <definedName name="世界文化遺産活性化" localSheetId="3">#REF!</definedName>
    <definedName name="世界文化遺産活性化" localSheetId="4">#REF!</definedName>
    <definedName name="世界文化遺産活性化" localSheetId="5">#REF!</definedName>
    <definedName name="世界文化遺産活性化" localSheetId="6">#REF!</definedName>
    <definedName name="世界文化遺産活性化" localSheetId="7">#REF!</definedName>
    <definedName name="世界文化遺産活性化" localSheetId="9">#REF!</definedName>
    <definedName name="世界文化遺産活性化">#REF!</definedName>
    <definedName name="地域の文化資源を核としたコミュニティの再生・活性化" localSheetId="1">#REF!</definedName>
    <definedName name="地域の文化資源を核としたコミュニティの再生・活性化" localSheetId="3">#REF!</definedName>
    <definedName name="地域の文化資源を核としたコミュニティの再生・活性化" localSheetId="4">#REF!</definedName>
    <definedName name="地域の文化資源を核としたコミュニティの再生・活性化" localSheetId="5">#REF!</definedName>
    <definedName name="地域の文化資源を核としたコミュニティの再生・活性化" localSheetId="6">#REF!</definedName>
    <definedName name="地域の文化資源を核としたコミュニティの再生・活性化" localSheetId="7">#REF!</definedName>
    <definedName name="地域の文化資源を核としたコミュニティの再生・活性化" localSheetId="9">#REF!</definedName>
    <definedName name="地域の文化資源を核としたコミュニティの再生・活性化">#REF!</definedName>
    <definedName name="地域の文化資源を活用した集客・交流" localSheetId="1">#REF!</definedName>
    <definedName name="地域の文化資源を活用した集客・交流" localSheetId="3">#REF!</definedName>
    <definedName name="地域の文化資源を活用した集客・交流" localSheetId="4">#REF!</definedName>
    <definedName name="地域の文化資源を活用した集客・交流" localSheetId="5">#REF!</definedName>
    <definedName name="地域の文化資源を活用した集客・交流" localSheetId="6">#REF!</definedName>
    <definedName name="地域の文化資源を活用した集客・交流" localSheetId="7">#REF!</definedName>
    <definedName name="地域の文化資源を活用した集客・交流" localSheetId="9">#REF!</definedName>
    <definedName name="地域の文化資源を活用した集客・交流">#REF!</definedName>
    <definedName name="地域文化遺産活性化" localSheetId="1">#REF!</definedName>
    <definedName name="地域文化遺産活性化" localSheetId="3">#REF!</definedName>
    <definedName name="地域文化遺産活性化" localSheetId="4">#REF!</definedName>
    <definedName name="地域文化遺産活性化" localSheetId="5">#REF!</definedName>
    <definedName name="地域文化遺産活性化" localSheetId="6">#REF!</definedName>
    <definedName name="地域文化遺産活性化" localSheetId="7">#REF!</definedName>
    <definedName name="地域文化遺産活性化" localSheetId="9">#REF!</definedName>
    <definedName name="地域文化遺産活性化">#REF!</definedName>
    <definedName name="伝統文化の継承体制の維持・確立" localSheetId="1">#REF!</definedName>
    <definedName name="伝統文化の継承体制の維持・確立" localSheetId="3">#REF!</definedName>
    <definedName name="伝統文化の継承体制の維持・確立" localSheetId="4">#REF!</definedName>
    <definedName name="伝統文化の継承体制の維持・確立" localSheetId="5">#REF!</definedName>
    <definedName name="伝統文化の継承体制の維持・確立" localSheetId="6">#REF!</definedName>
    <definedName name="伝統文化の継承体制の維持・確立" localSheetId="7">#REF!</definedName>
    <definedName name="伝統文化の継承体制の維持・確立" localSheetId="9">#REF!</definedName>
    <definedName name="伝統文化の継承体制の維持・確立">#REF!</definedName>
    <definedName name="普及啓発" localSheetId="1">#REF!</definedName>
    <definedName name="普及啓発" localSheetId="3">#REF!</definedName>
    <definedName name="普及啓発" localSheetId="4">#REF!</definedName>
    <definedName name="普及啓発" localSheetId="5">#REF!</definedName>
    <definedName name="普及啓発" localSheetId="6">#REF!</definedName>
    <definedName name="普及啓発" localSheetId="7">#REF!</definedName>
    <definedName name="普及啓発" localSheetId="9">#REF!</definedName>
    <definedName name="普及啓発">#REF!</definedName>
    <definedName name="用具等整備" localSheetId="1">#REF!</definedName>
    <definedName name="用具等整備" localSheetId="3">#REF!</definedName>
    <definedName name="用具等整備" localSheetId="4">#REF!</definedName>
    <definedName name="用具等整備" localSheetId="5">#REF!</definedName>
    <definedName name="用具等整備" localSheetId="6">#REF!</definedName>
    <definedName name="用具等整備" localSheetId="7">#REF!</definedName>
    <definedName name="用具等整備" localSheetId="9">#REF!</definedName>
    <definedName name="用具等整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9" l="1"/>
  <c r="Z8" i="19"/>
  <c r="P8" i="19"/>
  <c r="AB50" i="50" l="1"/>
  <c r="AB48" i="50"/>
  <c r="U50" i="50"/>
  <c r="U48" i="50"/>
  <c r="U85" i="51" a="1"/>
  <c r="U85" i="51" s="1"/>
  <c r="U83" i="51" a="1"/>
  <c r="U83" i="51" s="1"/>
  <c r="U81" i="51" a="1"/>
  <c r="U81" i="51" s="1"/>
  <c r="U79" i="51" a="1"/>
  <c r="U79" i="51" s="1"/>
  <c r="U77" i="51" a="1"/>
  <c r="U77" i="51" s="1"/>
  <c r="U75" i="51" a="1"/>
  <c r="U75" i="51" s="1"/>
  <c r="U64" i="51" a="1"/>
  <c r="U64" i="51" s="1"/>
  <c r="U62" i="51" a="1"/>
  <c r="U62" i="51" s="1"/>
  <c r="U60" i="51" a="1"/>
  <c r="U60" i="51" s="1"/>
  <c r="U58" i="51" a="1"/>
  <c r="U58" i="51" s="1"/>
  <c r="U56" i="51" a="1"/>
  <c r="U56" i="51" s="1"/>
  <c r="U54" i="51" a="1"/>
  <c r="U54" i="51" s="1"/>
  <c r="U43" i="51" a="1"/>
  <c r="U43" i="51" s="1"/>
  <c r="U41" i="51" a="1"/>
  <c r="U41" i="51" s="1"/>
  <c r="U39" i="51" a="1"/>
  <c r="U39" i="51" s="1"/>
  <c r="U37" i="51" a="1"/>
  <c r="U37" i="51" s="1"/>
  <c r="U35" i="51" a="1"/>
  <c r="U35" i="51" s="1"/>
  <c r="U33" i="51" a="1"/>
  <c r="U33" i="51" s="1"/>
  <c r="U22" i="51" a="1"/>
  <c r="U22" i="51" s="1"/>
  <c r="U20" i="51" a="1"/>
  <c r="U20" i="51" s="1"/>
  <c r="U18" i="51" a="1"/>
  <c r="U18" i="51" s="1"/>
  <c r="U16" i="51" a="1"/>
  <c r="U16" i="51" s="1"/>
  <c r="U14" i="51" a="1"/>
  <c r="U14" i="51" s="1"/>
  <c r="U12" i="51" a="1"/>
  <c r="U12" i="51" s="1"/>
  <c r="AI20" i="19" l="1"/>
  <c r="AI21" i="19"/>
  <c r="W20" i="19"/>
  <c r="W21" i="19"/>
  <c r="W22" i="19"/>
  <c r="K36" i="60"/>
  <c r="G36" i="60"/>
  <c r="E36" i="60"/>
  <c r="M35" i="60"/>
  <c r="I35" i="60"/>
  <c r="M34" i="60"/>
  <c r="I34" i="60"/>
  <c r="M33" i="60"/>
  <c r="I33" i="60"/>
  <c r="I36" i="60" s="1"/>
  <c r="M32" i="60"/>
  <c r="M36" i="60" s="1"/>
  <c r="I32" i="60"/>
  <c r="I43" i="60"/>
  <c r="M43" i="60"/>
  <c r="I44" i="60"/>
  <c r="M44" i="60"/>
  <c r="I45" i="60"/>
  <c r="M45" i="60"/>
  <c r="I46" i="60"/>
  <c r="M46" i="60"/>
  <c r="E47" i="60"/>
  <c r="G47" i="60"/>
  <c r="I47" i="60"/>
  <c r="K47" i="60"/>
  <c r="K25" i="60"/>
  <c r="G25" i="60"/>
  <c r="E25" i="60"/>
  <c r="M24" i="60"/>
  <c r="I24" i="60"/>
  <c r="M23" i="60"/>
  <c r="I23" i="60"/>
  <c r="M22" i="60"/>
  <c r="I22" i="60"/>
  <c r="M21" i="60"/>
  <c r="M25" i="60" s="1"/>
  <c r="I21" i="60"/>
  <c r="M11" i="60"/>
  <c r="M12" i="60"/>
  <c r="M13" i="60"/>
  <c r="M10" i="60"/>
  <c r="I10" i="60"/>
  <c r="K14" i="60"/>
  <c r="D68" i="51"/>
  <c r="D47" i="51"/>
  <c r="D26" i="51"/>
  <c r="U86" i="51"/>
  <c r="M50" i="50" s="1"/>
  <c r="U65" i="51"/>
  <c r="M48" i="50" s="1"/>
  <c r="D5" i="51"/>
  <c r="D50" i="50"/>
  <c r="D48" i="50"/>
  <c r="D46" i="50"/>
  <c r="D44" i="50"/>
  <c r="AD45" i="19"/>
  <c r="Z30" i="19" s="1"/>
  <c r="S45" i="19"/>
  <c r="Z29" i="19" s="1"/>
  <c r="O45" i="19"/>
  <c r="P29" i="19" s="1"/>
  <c r="AI44" i="19"/>
  <c r="W44" i="19"/>
  <c r="AI43" i="19"/>
  <c r="W43" i="19"/>
  <c r="AI42" i="19"/>
  <c r="W42" i="19"/>
  <c r="AI41" i="19"/>
  <c r="W41" i="19"/>
  <c r="AD66" i="19"/>
  <c r="S66" i="19"/>
  <c r="Z50" i="19" s="1"/>
  <c r="AJ50" i="19" s="1"/>
  <c r="O66" i="19"/>
  <c r="AI65" i="19"/>
  <c r="W65" i="19"/>
  <c r="AI64" i="19"/>
  <c r="W64" i="19"/>
  <c r="AI63" i="19"/>
  <c r="W63" i="19"/>
  <c r="AI62" i="19"/>
  <c r="W62" i="19"/>
  <c r="Z51" i="19"/>
  <c r="P50" i="19"/>
  <c r="AD87" i="19"/>
  <c r="Z72" i="19" s="1"/>
  <c r="S87" i="19"/>
  <c r="Z71" i="19" s="1"/>
  <c r="O87" i="19"/>
  <c r="P71" i="19" s="1"/>
  <c r="AI86" i="19"/>
  <c r="W86" i="19"/>
  <c r="AI85" i="19"/>
  <c r="W85" i="19"/>
  <c r="AI84" i="19"/>
  <c r="W84" i="19"/>
  <c r="AI83" i="19"/>
  <c r="W83" i="19"/>
  <c r="AI22" i="19"/>
  <c r="AI23" i="19"/>
  <c r="AD24" i="19"/>
  <c r="K4" i="50"/>
  <c r="J3" i="19"/>
  <c r="K25" i="5"/>
  <c r="I25" i="60" l="1"/>
  <c r="M14" i="60"/>
  <c r="AI45" i="19"/>
  <c r="AJ29" i="19"/>
  <c r="W45" i="19"/>
  <c r="M47" i="60"/>
  <c r="U44" i="51"/>
  <c r="M46" i="50" s="1"/>
  <c r="W66" i="19"/>
  <c r="AI66" i="19"/>
  <c r="AJ52" i="19"/>
  <c r="AI87" i="19"/>
  <c r="W87" i="19"/>
  <c r="AJ71" i="19"/>
  <c r="AI24" i="19"/>
  <c r="AJ31" i="19" l="1"/>
  <c r="U46" i="50" s="1"/>
  <c r="AB46" i="50" s="1"/>
  <c r="AJ73" i="19"/>
  <c r="I11" i="60"/>
  <c r="I12" i="60"/>
  <c r="I13" i="60"/>
  <c r="G14" i="60"/>
  <c r="E14" i="60"/>
  <c r="I14" i="60" l="1"/>
  <c r="W23" i="19"/>
  <c r="W24" i="19" l="1"/>
  <c r="AJ10" i="19" s="1"/>
  <c r="S24" i="19"/>
  <c r="O24" i="19"/>
  <c r="U44" i="50" l="1"/>
  <c r="AJ8" i="19"/>
  <c r="U42" i="50" l="1"/>
  <c r="U52" i="50" s="1"/>
  <c r="U29" i="5" s="1"/>
  <c r="AB44" i="50"/>
  <c r="AB42" i="50" s="1"/>
  <c r="AB52" i="50" s="1"/>
  <c r="K29" i="50" s="1"/>
  <c r="K32" i="50" l="1"/>
  <c r="U23" i="51"/>
  <c r="M44" i="50" l="1"/>
  <c r="M42" i="50" s="1"/>
  <c r="M52" i="50" s="1"/>
  <c r="U3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<sst xmlns="http://schemas.openxmlformats.org/spreadsheetml/2006/main" count="603" uniqueCount="274">
  <si>
    <t>年</t>
    <rPh sb="0" eb="1">
      <t>ネン</t>
    </rPh>
    <phoneticPr fontId="20"/>
  </si>
  <si>
    <t>文化庁長官　殿</t>
    <rPh sb="0" eb="3">
      <t>ブンカチョウ</t>
    </rPh>
    <rPh sb="3" eb="5">
      <t>チョウカン</t>
    </rPh>
    <rPh sb="6" eb="7">
      <t>ドノ</t>
    </rPh>
    <phoneticPr fontId="20"/>
  </si>
  <si>
    <t>代表者職名</t>
    <rPh sb="0" eb="3">
      <t>ダイヒョウシャ</t>
    </rPh>
    <rPh sb="3" eb="5">
      <t>ショクメイ</t>
    </rPh>
    <phoneticPr fontId="20"/>
  </si>
  <si>
    <t>代表者氏名</t>
    <rPh sb="0" eb="3">
      <t>ダイヒョウシャ</t>
    </rPh>
    <rPh sb="3" eb="5">
      <t>シメイ</t>
    </rPh>
    <phoneticPr fontId="20"/>
  </si>
  <si>
    <t>事業の名称</t>
    <rPh sb="0" eb="2">
      <t>ジギョウ</t>
    </rPh>
    <rPh sb="3" eb="5">
      <t>メイショウ</t>
    </rPh>
    <phoneticPr fontId="20"/>
  </si>
  <si>
    <t>日</t>
    <rPh sb="0" eb="1">
      <t>ヒ</t>
    </rPh>
    <phoneticPr fontId="20"/>
  </si>
  <si>
    <t>その他参考となるべき事項</t>
    <rPh sb="2" eb="3">
      <t>タ</t>
    </rPh>
    <rPh sb="3" eb="5">
      <t>サンコウ</t>
    </rPh>
    <rPh sb="10" eb="12">
      <t>ジコウ</t>
    </rPh>
    <phoneticPr fontId="20"/>
  </si>
  <si>
    <t>円</t>
    <rPh sb="0" eb="1">
      <t>エン</t>
    </rPh>
    <phoneticPr fontId="20"/>
  </si>
  <si>
    <t>（ふりがな）</t>
    <phoneticPr fontId="22"/>
  </si>
  <si>
    <t>日</t>
    <rPh sb="0" eb="1">
      <t>ニチ</t>
    </rPh>
    <phoneticPr fontId="19"/>
  </si>
  <si>
    <t>その他（日中連絡先）</t>
    <rPh sb="2" eb="3">
      <t>タ</t>
    </rPh>
    <rPh sb="4" eb="6">
      <t>ニッチュウ</t>
    </rPh>
    <rPh sb="6" eb="9">
      <t>レンラクサキ</t>
    </rPh>
    <phoneticPr fontId="22"/>
  </si>
  <si>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0"/>
  </si>
  <si>
    <t>着　　手</t>
    <rPh sb="0" eb="1">
      <t>キ</t>
    </rPh>
    <rPh sb="3" eb="4">
      <t>テ</t>
    </rPh>
    <phoneticPr fontId="20"/>
  </si>
  <si>
    <t>月</t>
    <rPh sb="0" eb="1">
      <t>ツキ</t>
    </rPh>
    <phoneticPr fontId="19"/>
  </si>
  <si>
    <t>完　　了</t>
    <rPh sb="0" eb="1">
      <t>カン</t>
    </rPh>
    <rPh sb="3" eb="4">
      <t>リョウ</t>
    </rPh>
    <phoneticPr fontId="20"/>
  </si>
  <si>
    <t>団　体　名</t>
    <rPh sb="0" eb="1">
      <t>ダン</t>
    </rPh>
    <rPh sb="2" eb="3">
      <t>カラダ</t>
    </rPh>
    <rPh sb="4" eb="5">
      <t>メイ</t>
    </rPh>
    <phoneticPr fontId="20"/>
  </si>
  <si>
    <t>住　　　所</t>
    <rPh sb="0" eb="1">
      <t>ジュウ</t>
    </rPh>
    <rPh sb="4" eb="5">
      <t>ショ</t>
    </rPh>
    <phoneticPr fontId="20"/>
  </si>
  <si>
    <t>月</t>
    <rPh sb="0" eb="1">
      <t>ゲツ</t>
    </rPh>
    <phoneticPr fontId="19"/>
  </si>
  <si>
    <t>所在地</t>
    <rPh sb="0" eb="3">
      <t>ショザイチ</t>
    </rPh>
    <phoneticPr fontId="19"/>
  </si>
  <si>
    <t>電話番号</t>
    <rPh sb="0" eb="2">
      <t>デンワ</t>
    </rPh>
    <rPh sb="2" eb="4">
      <t>バンゴウ</t>
    </rPh>
    <phoneticPr fontId="19"/>
  </si>
  <si>
    <t>補助金の交付要望額</t>
    <rPh sb="0" eb="3">
      <t>ホジョキン</t>
    </rPh>
    <rPh sb="4" eb="6">
      <t>コウフ</t>
    </rPh>
    <rPh sb="6" eb="8">
      <t>ヨウボウ</t>
    </rPh>
    <rPh sb="8" eb="9">
      <t>ガク</t>
    </rPh>
    <phoneticPr fontId="20"/>
  </si>
  <si>
    <t>所属</t>
    <rPh sb="0" eb="2">
      <t>ショゾク</t>
    </rPh>
    <phoneticPr fontId="22"/>
  </si>
  <si>
    <t>氏名</t>
    <rPh sb="0" eb="2">
      <t>シメイ</t>
    </rPh>
    <phoneticPr fontId="22"/>
  </si>
  <si>
    <t>電話番号</t>
    <rPh sb="0" eb="2">
      <t>デンワ</t>
    </rPh>
    <rPh sb="2" eb="4">
      <t>バンゴウ</t>
    </rPh>
    <phoneticPr fontId="22"/>
  </si>
  <si>
    <t>▼収入の部</t>
    <rPh sb="1" eb="3">
      <t>シュウニュウ</t>
    </rPh>
    <rPh sb="4" eb="5">
      <t>ブ</t>
    </rPh>
    <phoneticPr fontId="20"/>
  </si>
  <si>
    <t>　事業の名称</t>
    <rPh sb="1" eb="3">
      <t>ジギョウ</t>
    </rPh>
    <rPh sb="4" eb="6">
      <t>メイショウ</t>
    </rPh>
    <phoneticPr fontId="20"/>
  </si>
  <si>
    <t>〒</t>
    <phoneticPr fontId="20"/>
  </si>
  <si>
    <r>
      <rPr>
        <sz val="8"/>
        <rFont val="ＭＳ ゴシック"/>
        <family val="3"/>
        <charset val="128"/>
      </rPr>
      <t>（ふりがな</t>
    </r>
    <r>
      <rPr>
        <sz val="10"/>
        <rFont val="ＭＳ ゴシック"/>
        <family val="3"/>
        <charset val="128"/>
      </rPr>
      <t>）
名称</t>
    </r>
    <rPh sb="7" eb="9">
      <t>メイショウ</t>
    </rPh>
    <phoneticPr fontId="19"/>
  </si>
  <si>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9"/>
  </si>
  <si>
    <t>令和</t>
    <rPh sb="0" eb="2">
      <t>レイワ</t>
    </rPh>
    <phoneticPr fontId="19"/>
  </si>
  <si>
    <t>補助事業者（補助の対象となる者）の概要</t>
    <rPh sb="0" eb="2">
      <t>ホジョ</t>
    </rPh>
    <rPh sb="2" eb="5">
      <t>ジギョウシャ</t>
    </rPh>
    <rPh sb="6" eb="8">
      <t>ホジョ</t>
    </rPh>
    <rPh sb="9" eb="11">
      <t>タイショウ</t>
    </rPh>
    <rPh sb="14" eb="15">
      <t>モノ</t>
    </rPh>
    <rPh sb="17" eb="19">
      <t>ガイヨウ</t>
    </rPh>
    <phoneticPr fontId="19"/>
  </si>
  <si>
    <t>E-MAIL</t>
    <phoneticPr fontId="22"/>
  </si>
  <si>
    <t>〒</t>
    <phoneticPr fontId="19"/>
  </si>
  <si>
    <t>補助対象経費の配分
（補助対象外経費は含まない）</t>
    <rPh sb="0" eb="2">
      <t>ホジョ</t>
    </rPh>
    <rPh sb="2" eb="4">
      <t>タイショウ</t>
    </rPh>
    <rPh sb="4" eb="6">
      <t>ケイヒ</t>
    </rPh>
    <rPh sb="7" eb="9">
      <t>ハイブン</t>
    </rPh>
    <rPh sb="11" eb="13">
      <t>ホジョ</t>
    </rPh>
    <rPh sb="13" eb="15">
      <t>タイショウ</t>
    </rPh>
    <rPh sb="15" eb="16">
      <t>ガイ</t>
    </rPh>
    <rPh sb="16" eb="18">
      <t>ケイヒ</t>
    </rPh>
    <rPh sb="19" eb="20">
      <t>フク</t>
    </rPh>
    <phoneticPr fontId="20"/>
  </si>
  <si>
    <t>住所</t>
    <rPh sb="0" eb="2">
      <t>ジュウショ</t>
    </rPh>
    <phoneticPr fontId="22"/>
  </si>
  <si>
    <t>事業費</t>
    <rPh sb="0" eb="3">
      <t>ジギョウヒ</t>
    </rPh>
    <phoneticPr fontId="19"/>
  </si>
  <si>
    <t>＜公演事業計画書＞</t>
    <rPh sb="1" eb="3">
      <t>コウエン</t>
    </rPh>
    <rPh sb="3" eb="5">
      <t>ジギョウ</t>
    </rPh>
    <rPh sb="5" eb="8">
      <t>ケイカクショ</t>
    </rPh>
    <phoneticPr fontId="19"/>
  </si>
  <si>
    <t>　各公演事業の内容（具体的に記入すること）</t>
    <rPh sb="1" eb="2">
      <t>カク</t>
    </rPh>
    <rPh sb="2" eb="4">
      <t>コウエン</t>
    </rPh>
    <rPh sb="4" eb="6">
      <t>ジギョウ</t>
    </rPh>
    <phoneticPr fontId="20"/>
  </si>
  <si>
    <t>　公演名</t>
    <rPh sb="1" eb="3">
      <t>コウエン</t>
    </rPh>
    <rPh sb="3" eb="4">
      <t>メイ</t>
    </rPh>
    <phoneticPr fontId="20"/>
  </si>
  <si>
    <t>　公演する
劇場・音楽堂名</t>
    <rPh sb="1" eb="3">
      <t>コウエン</t>
    </rPh>
    <rPh sb="6" eb="8">
      <t>ゲキジョウ</t>
    </rPh>
    <rPh sb="9" eb="12">
      <t>オンガクドウ</t>
    </rPh>
    <rPh sb="12" eb="13">
      <t>メイ</t>
    </rPh>
    <phoneticPr fontId="19"/>
  </si>
  <si>
    <t>舞台芸術
種別</t>
    <rPh sb="0" eb="2">
      <t>ブタイ</t>
    </rPh>
    <rPh sb="2" eb="4">
      <t>ゲイジュツ</t>
    </rPh>
    <rPh sb="5" eb="7">
      <t>シュベツ</t>
    </rPh>
    <phoneticPr fontId="20"/>
  </si>
  <si>
    <t>　公演回数</t>
    <rPh sb="1" eb="3">
      <t>コウエン</t>
    </rPh>
    <rPh sb="3" eb="5">
      <t>カイスウ</t>
    </rPh>
    <phoneticPr fontId="20"/>
  </si>
  <si>
    <t>　公演の概要</t>
    <rPh sb="1" eb="3">
      <t>コウエン</t>
    </rPh>
    <rPh sb="4" eb="6">
      <t>ガイヨウ</t>
    </rPh>
    <phoneticPr fontId="19"/>
  </si>
  <si>
    <t>主な出演者・スタッフ等、公演内容（あらすじ）　等　あらすじは200字～400字以内で記載ください。</t>
    <rPh sb="0" eb="1">
      <t>オモ</t>
    </rPh>
    <rPh sb="2" eb="5">
      <t>シュツエンシャ</t>
    </rPh>
    <rPh sb="10" eb="11">
      <t>ナド</t>
    </rPh>
    <rPh sb="12" eb="14">
      <t>コウエン</t>
    </rPh>
    <rPh sb="14" eb="16">
      <t>ナイヨウ</t>
    </rPh>
    <rPh sb="23" eb="24">
      <t>ナド</t>
    </rPh>
    <rPh sb="33" eb="34">
      <t>ジ</t>
    </rPh>
    <rPh sb="38" eb="39">
      <t>ジ</t>
    </rPh>
    <rPh sb="39" eb="41">
      <t>イナイ</t>
    </rPh>
    <rPh sb="42" eb="44">
      <t>キサイ</t>
    </rPh>
    <phoneticPr fontId="19"/>
  </si>
  <si>
    <t>内訳</t>
    <rPh sb="0" eb="2">
      <t>ウチワケ</t>
    </rPh>
    <phoneticPr fontId="19"/>
  </si>
  <si>
    <t>雇用人数（事業者が直接雇用している人数を記載ください）</t>
    <rPh sb="0" eb="2">
      <t>コヨウ</t>
    </rPh>
    <rPh sb="2" eb="4">
      <t>ニンズウ</t>
    </rPh>
    <rPh sb="5" eb="8">
      <t>ジギョウシャ</t>
    </rPh>
    <rPh sb="9" eb="11">
      <t>チョクセツ</t>
    </rPh>
    <rPh sb="11" eb="13">
      <t>コヨウ</t>
    </rPh>
    <rPh sb="17" eb="19">
      <t>ニンズウ</t>
    </rPh>
    <rPh sb="20" eb="22">
      <t>キサイ</t>
    </rPh>
    <phoneticPr fontId="19"/>
  </si>
  <si>
    <t>会計責任者、監査責任者の氏名</t>
    <rPh sb="0" eb="2">
      <t>カイケイ</t>
    </rPh>
    <rPh sb="2" eb="5">
      <t>セキニンシャ</t>
    </rPh>
    <rPh sb="6" eb="8">
      <t>カンサ</t>
    </rPh>
    <rPh sb="8" eb="11">
      <t>セキニンシャ</t>
    </rPh>
    <rPh sb="12" eb="14">
      <t>シメイ</t>
    </rPh>
    <phoneticPr fontId="19"/>
  </si>
  <si>
    <t>（会計責任者）
（監査責任者）</t>
    <rPh sb="1" eb="3">
      <t>カイケイ</t>
    </rPh>
    <rPh sb="3" eb="6">
      <t>セキニンシャ</t>
    </rPh>
    <rPh sb="11" eb="13">
      <t>カンサ</t>
    </rPh>
    <rPh sb="13" eb="16">
      <t>セキニンシャ</t>
    </rPh>
    <phoneticPr fontId="19"/>
  </si>
  <si>
    <t>公演情報のURL</t>
    <rPh sb="0" eb="2">
      <t>コウエン</t>
    </rPh>
    <rPh sb="2" eb="4">
      <t>ジョウホウ</t>
    </rPh>
    <phoneticPr fontId="19"/>
  </si>
  <si>
    <t>②支出の合計</t>
    <rPh sb="1" eb="3">
      <t>シシュツ</t>
    </rPh>
    <rPh sb="4" eb="6">
      <t>ゴウケイ</t>
    </rPh>
    <phoneticPr fontId="20"/>
  </si>
  <si>
    <t>主たる経費</t>
    <rPh sb="0" eb="1">
      <t>シュ</t>
    </rPh>
    <rPh sb="3" eb="5">
      <t>ケイヒ</t>
    </rPh>
    <phoneticPr fontId="19"/>
  </si>
  <si>
    <t>支出の部</t>
    <rPh sb="0" eb="2">
      <t>シシュツ</t>
    </rPh>
    <rPh sb="3" eb="4">
      <t>ブ</t>
    </rPh>
    <phoneticPr fontId="20"/>
  </si>
  <si>
    <t>補助対象経費</t>
    <rPh sb="0" eb="2">
      <t>ホジョ</t>
    </rPh>
    <rPh sb="2" eb="4">
      <t>タイショウ</t>
    </rPh>
    <rPh sb="4" eb="6">
      <t>ケイヒ</t>
    </rPh>
    <phoneticPr fontId="19"/>
  </si>
  <si>
    <t>総事業費</t>
    <rPh sb="0" eb="1">
      <t>ソウ</t>
    </rPh>
    <rPh sb="1" eb="4">
      <t>ジギョウヒ</t>
    </rPh>
    <phoneticPr fontId="19"/>
  </si>
  <si>
    <t>区分</t>
    <rPh sb="0" eb="2">
      <t>クブン</t>
    </rPh>
    <phoneticPr fontId="20"/>
  </si>
  <si>
    <t>▼支出の部　→詳細は＜支出内訳明細＞（様式4）に記載</t>
    <rPh sb="1" eb="3">
      <t>シシュツ</t>
    </rPh>
    <rPh sb="4" eb="5">
      <t>ブ</t>
    </rPh>
    <rPh sb="7" eb="9">
      <t>ショウサイ</t>
    </rPh>
    <rPh sb="11" eb="13">
      <t>シシュツ</t>
    </rPh>
    <rPh sb="13" eb="15">
      <t>ウチワケ</t>
    </rPh>
    <rPh sb="15" eb="17">
      <t>メイサイ</t>
    </rPh>
    <rPh sb="19" eb="21">
      <t>ヨウシキ</t>
    </rPh>
    <rPh sb="24" eb="26">
      <t>キサイ</t>
    </rPh>
    <phoneticPr fontId="20"/>
  </si>
  <si>
    <t>①収入合計</t>
    <phoneticPr fontId="20"/>
  </si>
  <si>
    <t>本事業による補助金の
交付要望額（Ｃ）</t>
    <rPh sb="0" eb="1">
      <t>ホン</t>
    </rPh>
    <rPh sb="1" eb="3">
      <t>ジギョウ</t>
    </rPh>
    <rPh sb="11" eb="13">
      <t>コウフ</t>
    </rPh>
    <rPh sb="13" eb="15">
      <t>ヨウボウ</t>
    </rPh>
    <rPh sb="15" eb="16">
      <t>ガク</t>
    </rPh>
    <phoneticPr fontId="20"/>
  </si>
  <si>
    <t>広告料・その他収入</t>
    <rPh sb="0" eb="3">
      <t>コウコクリョウ</t>
    </rPh>
    <rPh sb="6" eb="7">
      <t>タ</t>
    </rPh>
    <rPh sb="7" eb="9">
      <t>シュウニュウ</t>
    </rPh>
    <phoneticPr fontId="20"/>
  </si>
  <si>
    <t>プログラム等の売上収入</t>
    <rPh sb="5" eb="6">
      <t>ナド</t>
    </rPh>
    <rPh sb="7" eb="9">
      <t>ウリアゲ</t>
    </rPh>
    <rPh sb="9" eb="11">
      <t>シュウニュウ</t>
    </rPh>
    <phoneticPr fontId="20"/>
  </si>
  <si>
    <t>寄付金・協賛金</t>
    <rPh sb="0" eb="2">
      <t>キフ</t>
    </rPh>
    <rPh sb="2" eb="3">
      <t>キン</t>
    </rPh>
    <rPh sb="4" eb="7">
      <t>キョウサンキン</t>
    </rPh>
    <phoneticPr fontId="20"/>
  </si>
  <si>
    <t>補助金・助成金
（本事業以外）</t>
    <rPh sb="0" eb="3">
      <t>ホジョキン</t>
    </rPh>
    <rPh sb="4" eb="7">
      <t>ジョセイキン</t>
    </rPh>
    <rPh sb="9" eb="10">
      <t>ホン</t>
    </rPh>
    <rPh sb="10" eb="12">
      <t>ジギョウ</t>
    </rPh>
    <rPh sb="12" eb="14">
      <t>イガイ</t>
    </rPh>
    <phoneticPr fontId="20"/>
  </si>
  <si>
    <t>入場料等収入</t>
    <rPh sb="0" eb="3">
      <t>ニュウジョウリョウ</t>
    </rPh>
    <rPh sb="3" eb="4">
      <t>ナド</t>
    </rPh>
    <rPh sb="4" eb="6">
      <t>シュウニュウ</t>
    </rPh>
    <phoneticPr fontId="20"/>
  </si>
  <si>
    <t>収入の部</t>
    <rPh sb="0" eb="2">
      <t>シュウニュウ</t>
    </rPh>
    <rPh sb="3" eb="4">
      <t>ブ</t>
    </rPh>
    <phoneticPr fontId="20"/>
  </si>
  <si>
    <t>備考</t>
    <rPh sb="0" eb="2">
      <t>ビコウ</t>
    </rPh>
    <phoneticPr fontId="19"/>
  </si>
  <si>
    <t>金額
（予定を含む。）</t>
    <rPh sb="0" eb="2">
      <t>キンガク</t>
    </rPh>
    <rPh sb="4" eb="6">
      <t>ヨテイ</t>
    </rPh>
    <rPh sb="7" eb="8">
      <t>フク</t>
    </rPh>
    <phoneticPr fontId="20"/>
  </si>
  <si>
    <t>＞</t>
    <phoneticPr fontId="19"/>
  </si>
  <si>
    <t>＜収支予算書</t>
    <phoneticPr fontId="19"/>
  </si>
  <si>
    <t>※ 適宜行を追加・削除してご使用ください。</t>
    <rPh sb="2" eb="4">
      <t>テキギ</t>
    </rPh>
    <rPh sb="4" eb="5">
      <t>ギョウ</t>
    </rPh>
    <rPh sb="6" eb="8">
      <t>ツイカ</t>
    </rPh>
    <rPh sb="9" eb="11">
      <t>サクジョ</t>
    </rPh>
    <rPh sb="14" eb="16">
      <t>シヨウ</t>
    </rPh>
    <phoneticPr fontId="20"/>
  </si>
  <si>
    <t>合　計</t>
    <rPh sb="0" eb="1">
      <t>ゴウ</t>
    </rPh>
    <rPh sb="2" eb="3">
      <t>ケイ</t>
    </rPh>
    <phoneticPr fontId="19"/>
  </si>
  <si>
    <t>×</t>
    <phoneticPr fontId="19"/>
  </si>
  <si>
    <t>円</t>
    <rPh sb="0" eb="1">
      <t>エン</t>
    </rPh>
    <phoneticPr fontId="19"/>
  </si>
  <si>
    <t>@</t>
    <phoneticPr fontId="19"/>
  </si>
  <si>
    <t>交付要望額</t>
    <rPh sb="0" eb="2">
      <t>コウフ</t>
    </rPh>
    <rPh sb="2" eb="4">
      <t>ヨウボウ</t>
    </rPh>
    <rPh sb="4" eb="5">
      <t>ガク</t>
    </rPh>
    <phoneticPr fontId="19"/>
  </si>
  <si>
    <t>（区分）</t>
    <rPh sb="1" eb="3">
      <t>クブン</t>
    </rPh>
    <phoneticPr fontId="19"/>
  </si>
  <si>
    <t>＜支出内訳明細＞</t>
    <rPh sb="1" eb="3">
      <t>シシュツ</t>
    </rPh>
    <rPh sb="3" eb="5">
      <t>ウチワケ</t>
    </rPh>
    <rPh sb="5" eb="7">
      <t>メイサイ</t>
    </rPh>
    <phoneticPr fontId="19"/>
  </si>
  <si>
    <t>法人番号</t>
    <rPh sb="0" eb="2">
      <t>ホウジン</t>
    </rPh>
    <rPh sb="2" eb="4">
      <t>バンゴウ</t>
    </rPh>
    <phoneticPr fontId="22"/>
  </si>
  <si>
    <t>法人番号</t>
    <rPh sb="0" eb="2">
      <t>ホウジン</t>
    </rPh>
    <rPh sb="2" eb="4">
      <t>バンゴウ</t>
    </rPh>
    <phoneticPr fontId="19"/>
  </si>
  <si>
    <t>合計</t>
    <rPh sb="0" eb="2">
      <t>ゴウケイ</t>
    </rPh>
    <phoneticPr fontId="19"/>
  </si>
  <si>
    <t>事業の名称</t>
    <rPh sb="0" eb="2">
      <t>ジギョウ</t>
    </rPh>
    <rPh sb="3" eb="5">
      <t>メイショウ</t>
    </rPh>
    <phoneticPr fontId="19"/>
  </si>
  <si>
    <t>自己負担金</t>
    <rPh sb="0" eb="2">
      <t>ジコ</t>
    </rPh>
    <rPh sb="2" eb="4">
      <t>フタン</t>
    </rPh>
    <rPh sb="4" eb="5">
      <t>キン</t>
    </rPh>
    <phoneticPr fontId="20"/>
  </si>
  <si>
    <t>共催者負担金</t>
    <rPh sb="0" eb="2">
      <t>キョウサイ</t>
    </rPh>
    <rPh sb="2" eb="3">
      <t>シャ</t>
    </rPh>
    <rPh sb="3" eb="6">
      <t>フタンキン</t>
    </rPh>
    <phoneticPr fontId="20"/>
  </si>
  <si>
    <t>@</t>
  </si>
  <si>
    <t>円</t>
  </si>
  <si>
    <t>×</t>
  </si>
  <si>
    <t>【 】</t>
  </si>
  <si>
    <t>【 】</t>
    <phoneticPr fontId="19"/>
  </si>
  <si>
    <t>※公演毎に取組が異なる場合は、それぞれ記載ください。</t>
    <rPh sb="5" eb="7">
      <t>トリクミ</t>
    </rPh>
    <rPh sb="8" eb="9">
      <t>コト</t>
    </rPh>
    <rPh sb="11" eb="13">
      <t>バアイ</t>
    </rPh>
    <rPh sb="19" eb="21">
      <t>キサイ</t>
    </rPh>
    <phoneticPr fontId="19"/>
  </si>
  <si>
    <t>不正転売の防止策及びなりすましの防止策</t>
    <rPh sb="0" eb="2">
      <t>フセイ</t>
    </rPh>
    <rPh sb="2" eb="4">
      <t>テンバイ</t>
    </rPh>
    <rPh sb="5" eb="7">
      <t>ボウシ</t>
    </rPh>
    <rPh sb="7" eb="8">
      <t>サク</t>
    </rPh>
    <rPh sb="8" eb="9">
      <t>オヨ</t>
    </rPh>
    <rPh sb="16" eb="18">
      <t>ボウシ</t>
    </rPh>
    <rPh sb="18" eb="19">
      <t>サク</t>
    </rPh>
    <phoneticPr fontId="22"/>
  </si>
  <si>
    <t>座種</t>
    <rPh sb="0" eb="1">
      <t>ザ</t>
    </rPh>
    <rPh sb="1" eb="2">
      <t>シュ</t>
    </rPh>
    <phoneticPr fontId="19"/>
  </si>
  <si>
    <t>料金</t>
    <rPh sb="0" eb="2">
      <t>リョウキン</t>
    </rPh>
    <phoneticPr fontId="19"/>
  </si>
  <si>
    <t>合計</t>
    <rPh sb="0" eb="2">
      <t>ゴウケイ</t>
    </rPh>
    <phoneticPr fontId="19"/>
  </si>
  <si>
    <t>-</t>
    <phoneticPr fontId="19"/>
  </si>
  <si>
    <t>子供無料座席数</t>
    <rPh sb="0" eb="2">
      <t>コドモ</t>
    </rPh>
    <rPh sb="2" eb="4">
      <t>ムリョウ</t>
    </rPh>
    <rPh sb="4" eb="7">
      <t>ザセキスウ</t>
    </rPh>
    <phoneticPr fontId="19"/>
  </si>
  <si>
    <t>子供無料席チケット負担額</t>
    <rPh sb="0" eb="2">
      <t>コドモ</t>
    </rPh>
    <rPh sb="2" eb="4">
      <t>ムリョウ</t>
    </rPh>
    <rPh sb="4" eb="5">
      <t>セキ</t>
    </rPh>
    <rPh sb="9" eb="11">
      <t>フタン</t>
    </rPh>
    <rPh sb="11" eb="12">
      <t>ガク</t>
    </rPh>
    <phoneticPr fontId="19"/>
  </si>
  <si>
    <t>公演する劇場・音楽堂の所在地</t>
    <rPh sb="0" eb="2">
      <t>コウエン</t>
    </rPh>
    <rPh sb="4" eb="6">
      <t>ゲキジョウ</t>
    </rPh>
    <rPh sb="7" eb="10">
      <t>オンガクドウ</t>
    </rPh>
    <rPh sb="11" eb="14">
      <t>ショザイチ</t>
    </rPh>
    <phoneticPr fontId="19"/>
  </si>
  <si>
    <t>申請者区分</t>
    <rPh sb="0" eb="3">
      <t>シンセイシャ</t>
    </rPh>
    <rPh sb="3" eb="5">
      <t>クブン</t>
    </rPh>
    <phoneticPr fontId="19"/>
  </si>
  <si>
    <t>劇場・音楽堂等の設置者又は管理者、実演芸術団体</t>
    <phoneticPr fontId="19"/>
  </si>
  <si>
    <t>※支出の「交付要望額」と一致するようにしてください</t>
    <rPh sb="1" eb="3">
      <t>シシュツ</t>
    </rPh>
    <rPh sb="5" eb="7">
      <t>コウフ</t>
    </rPh>
    <rPh sb="7" eb="9">
      <t>ヨウボウ</t>
    </rPh>
    <rPh sb="9" eb="10">
      <t>ガク</t>
    </rPh>
    <rPh sb="12" eb="14">
      <t>イッチ</t>
    </rPh>
    <phoneticPr fontId="19"/>
  </si>
  <si>
    <t>公演日程</t>
    <rPh sb="0" eb="2">
      <t>コウエン</t>
    </rPh>
    <rPh sb="2" eb="4">
      <t>ニッテイ</t>
    </rPh>
    <phoneticPr fontId="19"/>
  </si>
  <si>
    <t>公演開始時間</t>
    <rPh sb="0" eb="2">
      <t>コウエン</t>
    </rPh>
    <rPh sb="2" eb="4">
      <t>カイシ</t>
    </rPh>
    <rPh sb="4" eb="6">
      <t>ジカン</t>
    </rPh>
    <phoneticPr fontId="19"/>
  </si>
  <si>
    <t>※座種は公演に合わせて変更の上、必要に応じ行を追加してください。</t>
    <rPh sb="1" eb="2">
      <t>ザ</t>
    </rPh>
    <rPh sb="2" eb="3">
      <t>シュ</t>
    </rPh>
    <rPh sb="4" eb="6">
      <t>コウエン</t>
    </rPh>
    <rPh sb="7" eb="8">
      <t>ア</t>
    </rPh>
    <rPh sb="11" eb="13">
      <t>ヘンコウ</t>
    </rPh>
    <rPh sb="14" eb="15">
      <t>ウエ</t>
    </rPh>
    <rPh sb="16" eb="18">
      <t>ヒツヨウ</t>
    </rPh>
    <rPh sb="19" eb="20">
      <t>オウ</t>
    </rPh>
    <rPh sb="21" eb="22">
      <t>ギョウ</t>
    </rPh>
    <rPh sb="23" eb="25">
      <t>ツイカ</t>
    </rPh>
    <phoneticPr fontId="19"/>
  </si>
  <si>
    <t>公演名</t>
    <rPh sb="0" eb="3">
      <t>コウエンメイ</t>
    </rPh>
    <phoneticPr fontId="19"/>
  </si>
  <si>
    <t>公演日</t>
    <rPh sb="0" eb="3">
      <t>コウエンビ</t>
    </rPh>
    <phoneticPr fontId="19"/>
  </si>
  <si>
    <t>公演事業を行う
事業者の実績</t>
    <rPh sb="0" eb="2">
      <t>コウエン</t>
    </rPh>
    <rPh sb="2" eb="4">
      <t>ジギョウ</t>
    </rPh>
    <rPh sb="5" eb="6">
      <t>オコナ</t>
    </rPh>
    <rPh sb="8" eb="11">
      <t>ジギョウシャ</t>
    </rPh>
    <rPh sb="12" eb="14">
      <t>ジッセキ</t>
    </rPh>
    <phoneticPr fontId="19"/>
  </si>
  <si>
    <t>１つの公演で複数回公演を実施している場合の公演の内訳</t>
    <rPh sb="21" eb="23">
      <t>コウエン</t>
    </rPh>
    <rPh sb="24" eb="26">
      <t>ウチワケ</t>
    </rPh>
    <phoneticPr fontId="19"/>
  </si>
  <si>
    <t>公演名</t>
    <rPh sb="0" eb="3">
      <t>コウエンメイ</t>
    </rPh>
    <phoneticPr fontId="19"/>
  </si>
  <si>
    <t>１回あたりの座席数等</t>
    <rPh sb="1" eb="2">
      <t>カイ</t>
    </rPh>
    <rPh sb="6" eb="9">
      <t>ザセキスウ</t>
    </rPh>
    <rPh sb="9" eb="10">
      <t>トウ</t>
    </rPh>
    <phoneticPr fontId="19"/>
  </si>
  <si>
    <t>理由</t>
    <rPh sb="0" eb="2">
      <t>リユウ</t>
    </rPh>
    <phoneticPr fontId="19"/>
  </si>
  <si>
    <t>公演会場
都道府県</t>
    <rPh sb="0" eb="4">
      <t>コウエンカイジョウ</t>
    </rPh>
    <rPh sb="5" eb="9">
      <t>トドウフケン</t>
    </rPh>
    <phoneticPr fontId="19"/>
  </si>
  <si>
    <t>※１回あたりの座席数等が異なる場合は、表を追加して記載すること</t>
    <rPh sb="2" eb="3">
      <t>カイ</t>
    </rPh>
    <rPh sb="7" eb="10">
      <t>ザセキスウ</t>
    </rPh>
    <rPh sb="10" eb="11">
      <t>ナド</t>
    </rPh>
    <rPh sb="12" eb="13">
      <t>コト</t>
    </rPh>
    <rPh sb="15" eb="17">
      <t>バアイ</t>
    </rPh>
    <rPh sb="19" eb="20">
      <t>ヒョウ</t>
    </rPh>
    <rPh sb="21" eb="23">
      <t>ツイカ</t>
    </rPh>
    <rPh sb="25" eb="27">
      <t>キサイ</t>
    </rPh>
    <phoneticPr fontId="19"/>
  </si>
  <si>
    <t>※公演毎に記載してください。また、１つの公演で複数回公演を実施している場合は、合計値を記入し、その内訳は別紙１により提出してください</t>
    <rPh sb="1" eb="3">
      <t>コウエン</t>
    </rPh>
    <rPh sb="3" eb="4">
      <t>ゴト</t>
    </rPh>
    <rPh sb="5" eb="7">
      <t>キサイ</t>
    </rPh>
    <rPh sb="20" eb="22">
      <t>コウエン</t>
    </rPh>
    <rPh sb="23" eb="25">
      <t>フクスウ</t>
    </rPh>
    <rPh sb="25" eb="26">
      <t>カイ</t>
    </rPh>
    <rPh sb="26" eb="28">
      <t>コウエン</t>
    </rPh>
    <rPh sb="29" eb="31">
      <t>ジッシ</t>
    </rPh>
    <rPh sb="35" eb="37">
      <t>バアイ</t>
    </rPh>
    <rPh sb="39" eb="42">
      <t>ゴウケイチ</t>
    </rPh>
    <rPh sb="43" eb="45">
      <t>キニュウ</t>
    </rPh>
    <rPh sb="49" eb="51">
      <t>ウチワケ</t>
    </rPh>
    <rPh sb="52" eb="54">
      <t>ベッシ</t>
    </rPh>
    <rPh sb="58" eb="60">
      <t>テイシュツ</t>
    </rPh>
    <phoneticPr fontId="19"/>
  </si>
  <si>
    <t>公演内容</t>
    <rPh sb="0" eb="4">
      <t>コウエンナイヨウ</t>
    </rPh>
    <phoneticPr fontId="19"/>
  </si>
  <si>
    <t>チケット価格</t>
    <phoneticPr fontId="19"/>
  </si>
  <si>
    <t>席種</t>
    <rPh sb="0" eb="1">
      <t>セキ</t>
    </rPh>
    <rPh sb="1" eb="2">
      <t>シュ</t>
    </rPh>
    <phoneticPr fontId="19"/>
  </si>
  <si>
    <t>公演事業を行う
事業者の概要</t>
    <rPh sb="0" eb="2">
      <t>コウエン</t>
    </rPh>
    <rPh sb="2" eb="4">
      <t>ジギョウ</t>
    </rPh>
    <rPh sb="5" eb="6">
      <t>オコナ</t>
    </rPh>
    <rPh sb="8" eb="11">
      <t>ジギョウシャ</t>
    </rPh>
    <rPh sb="12" eb="14">
      <t>ガイヨウ</t>
    </rPh>
    <phoneticPr fontId="19"/>
  </si>
  <si>
    <t>公演名</t>
    <phoneticPr fontId="19"/>
  </si>
  <si>
    <t>公演会場</t>
    <rPh sb="0" eb="2">
      <t>コウエン</t>
    </rPh>
    <rPh sb="2" eb="4">
      <t>カイジョウ</t>
    </rPh>
    <phoneticPr fontId="19"/>
  </si>
  <si>
    <t>公演日</t>
    <rPh sb="0" eb="2">
      <t>コウエン</t>
    </rPh>
    <rPh sb="2" eb="3">
      <t>ヒ</t>
    </rPh>
    <phoneticPr fontId="19"/>
  </si>
  <si>
    <t>公演回数</t>
    <phoneticPr fontId="19"/>
  </si>
  <si>
    <t>平日の17時以前に開演する公演を申請する場合
子供の応募が見込める理由書</t>
    <phoneticPr fontId="19"/>
  </si>
  <si>
    <t>※平日の17時以前に開演する公演を申請する場合は、子供の応募が見込める理由書（別紙２）を提出すること</t>
    <rPh sb="1" eb="3">
      <t>ヘイジツ</t>
    </rPh>
    <rPh sb="2" eb="3">
      <t>コウヘイ</t>
    </rPh>
    <rPh sb="6" eb="7">
      <t>ジ</t>
    </rPh>
    <rPh sb="7" eb="9">
      <t>イゼン</t>
    </rPh>
    <rPh sb="10" eb="12">
      <t>カイエン</t>
    </rPh>
    <rPh sb="14" eb="16">
      <t>コウエン</t>
    </rPh>
    <rPh sb="17" eb="19">
      <t>シンセイ</t>
    </rPh>
    <rPh sb="21" eb="23">
      <t>バアイ</t>
    </rPh>
    <rPh sb="25" eb="27">
      <t>コドモ</t>
    </rPh>
    <rPh sb="28" eb="30">
      <t>オウボ</t>
    </rPh>
    <rPh sb="31" eb="33">
      <t>ミコ</t>
    </rPh>
    <rPh sb="35" eb="37">
      <t>リユウ</t>
    </rPh>
    <rPh sb="37" eb="38">
      <t>ショ</t>
    </rPh>
    <rPh sb="39" eb="41">
      <t>ベッシ</t>
    </rPh>
    <rPh sb="44" eb="46">
      <t>テイシュツ</t>
    </rPh>
    <phoneticPr fontId="19"/>
  </si>
  <si>
    <t>【公演開始時間　〇年〇月〇日〇時開始】</t>
    <rPh sb="3" eb="5">
      <t>カイシ</t>
    </rPh>
    <phoneticPr fontId="19"/>
  </si>
  <si>
    <t>総座席数
(販売席数)</t>
    <rPh sb="0" eb="1">
      <t>ソウ</t>
    </rPh>
    <rPh sb="1" eb="3">
      <t>ザセキ</t>
    </rPh>
    <rPh sb="3" eb="4">
      <t>スウ</t>
    </rPh>
    <rPh sb="6" eb="8">
      <t>ハンバイ</t>
    </rPh>
    <rPh sb="8" eb="10">
      <t>セキスウ</t>
    </rPh>
    <phoneticPr fontId="19"/>
  </si>
  <si>
    <t>設定座席数
(販売席数)</t>
    <rPh sb="0" eb="2">
      <t>セッテイ</t>
    </rPh>
    <rPh sb="2" eb="3">
      <t>ザ</t>
    </rPh>
    <rPh sb="3" eb="4">
      <t>セキ</t>
    </rPh>
    <rPh sb="4" eb="5">
      <t>スウ</t>
    </rPh>
    <rPh sb="7" eb="9">
      <t>ハンバイ</t>
    </rPh>
    <rPh sb="9" eb="11">
      <t>セキスウ</t>
    </rPh>
    <phoneticPr fontId="19"/>
  </si>
  <si>
    <t>設定座席数
（販売席数）</t>
    <rPh sb="0" eb="2">
      <t>セッテイ</t>
    </rPh>
    <rPh sb="2" eb="3">
      <t>ザ</t>
    </rPh>
    <rPh sb="3" eb="4">
      <t>セキ</t>
    </rPh>
    <rPh sb="4" eb="5">
      <t>スウ</t>
    </rPh>
    <rPh sb="7" eb="9">
      <t>ハンバイ</t>
    </rPh>
    <rPh sb="9" eb="11">
      <t>セキスウ</t>
    </rPh>
    <phoneticPr fontId="19"/>
  </si>
  <si>
    <t>公演開始
時間</t>
    <rPh sb="0" eb="2">
      <t>コウエン</t>
    </rPh>
    <rPh sb="2" eb="4">
      <t>カイシ</t>
    </rPh>
    <rPh sb="5" eb="7">
      <t>ジカン</t>
    </rPh>
    <phoneticPr fontId="19"/>
  </si>
  <si>
    <t>演劇</t>
  </si>
  <si>
    <t>設定座席数（販売席数）</t>
    <rPh sb="0" eb="2">
      <t>セッテイ</t>
    </rPh>
    <rPh sb="2" eb="5">
      <t>ザセキスウ</t>
    </rPh>
    <rPh sb="6" eb="8">
      <t>ハンバイ</t>
    </rPh>
    <rPh sb="8" eb="10">
      <t>セキスウ</t>
    </rPh>
    <phoneticPr fontId="19"/>
  </si>
  <si>
    <t>座席種</t>
    <rPh sb="0" eb="1">
      <t>ザ</t>
    </rPh>
    <rPh sb="1" eb="2">
      <t>セキ</t>
    </rPh>
    <rPh sb="2" eb="3">
      <t>シュ</t>
    </rPh>
    <phoneticPr fontId="19"/>
  </si>
  <si>
    <t>消費税等の仕入控除税額の取扱い</t>
    <rPh sb="0" eb="3">
      <t>ショウヒゼイ</t>
    </rPh>
    <rPh sb="3" eb="4">
      <t>ナド</t>
    </rPh>
    <rPh sb="5" eb="7">
      <t>シイ</t>
    </rPh>
    <rPh sb="7" eb="9">
      <t>コウジョ</t>
    </rPh>
    <rPh sb="9" eb="11">
      <t>ゼイガク</t>
    </rPh>
    <rPh sb="12" eb="14">
      <t>トリアツカ</t>
    </rPh>
    <phoneticPr fontId="19"/>
  </si>
  <si>
    <t>回</t>
    <rPh sb="0" eb="1">
      <t>カイ</t>
    </rPh>
    <phoneticPr fontId="19"/>
  </si>
  <si>
    <t>号</t>
    <rPh sb="0" eb="1">
      <t>ゴウ</t>
    </rPh>
    <phoneticPr fontId="19"/>
  </si>
  <si>
    <t>子供無料席への集客方法</t>
    <rPh sb="0" eb="2">
      <t>コドモ</t>
    </rPh>
    <rPh sb="2" eb="5">
      <t>ムリョウセキ</t>
    </rPh>
    <rPh sb="7" eb="11">
      <t>シュウキャクホウホウ</t>
    </rPh>
    <phoneticPr fontId="22"/>
  </si>
  <si>
    <t>＜担当者連絡先＞※実務担当者の連絡先をご記載ください。※担当者の移動・退職等があった場合は、至急ご連絡ください。</t>
    <rPh sb="1" eb="4">
      <t>タントウシャ</t>
    </rPh>
    <rPh sb="4" eb="7">
      <t>レンラクサキ</t>
    </rPh>
    <rPh sb="9" eb="10">
      <t>ジツ</t>
    </rPh>
    <rPh sb="11" eb="14">
      <t>タントウシャ</t>
    </rPh>
    <rPh sb="15" eb="18">
      <t>レンラクサキ</t>
    </rPh>
    <rPh sb="20" eb="22">
      <t>キサイ</t>
    </rPh>
    <rPh sb="28" eb="31">
      <t>タントウシャ</t>
    </rPh>
    <rPh sb="32" eb="34">
      <t>イドウ</t>
    </rPh>
    <rPh sb="35" eb="38">
      <t>タイショクトウ</t>
    </rPh>
    <rPh sb="42" eb="44">
      <t>バアイ</t>
    </rPh>
    <rPh sb="46" eb="48">
      <t>シキュウ</t>
    </rPh>
    <rPh sb="49" eb="51">
      <t>レンラク</t>
    </rPh>
    <phoneticPr fontId="20"/>
  </si>
  <si>
    <t>経費内訳(税込)</t>
    <rPh sb="0" eb="2">
      <t>ケイヒ</t>
    </rPh>
    <rPh sb="2" eb="4">
      <t>ウチワケ</t>
    </rPh>
    <rPh sb="5" eb="7">
      <t>ゼイコ</t>
    </rPh>
    <phoneticPr fontId="19"/>
  </si>
  <si>
    <t>※　本申請公演が行われる会場（劇場・音楽堂等）の概要がわかるパンフレット等をPDFにて添付すること。</t>
    <rPh sb="2" eb="5">
      <t>ホンシンセイ</t>
    </rPh>
    <rPh sb="5" eb="7">
      <t>コウエン</t>
    </rPh>
    <rPh sb="8" eb="9">
      <t>オコナ</t>
    </rPh>
    <rPh sb="12" eb="14">
      <t>カイジョウ</t>
    </rPh>
    <rPh sb="15" eb="17">
      <t>ゲキジョウ</t>
    </rPh>
    <rPh sb="18" eb="21">
      <t>オンガクドウ</t>
    </rPh>
    <rPh sb="21" eb="22">
      <t>ナド</t>
    </rPh>
    <rPh sb="24" eb="26">
      <t>ガイヨウ</t>
    </rPh>
    <rPh sb="36" eb="37">
      <t>ナド</t>
    </rPh>
    <rPh sb="43" eb="45">
      <t>テンプ</t>
    </rPh>
    <phoneticPr fontId="19"/>
  </si>
  <si>
    <t>※「公演事業を行う事業者の実績」欄に記載した公演のチラシをそれぞれPDFにて添付すること。</t>
    <rPh sb="2" eb="4">
      <t>コウエン</t>
    </rPh>
    <rPh sb="4" eb="6">
      <t>ジギョウ</t>
    </rPh>
    <rPh sb="7" eb="8">
      <t>オコナ</t>
    </rPh>
    <rPh sb="9" eb="12">
      <t>ジギョウシャ</t>
    </rPh>
    <rPh sb="13" eb="15">
      <t>ジッセキ</t>
    </rPh>
    <rPh sb="16" eb="17">
      <t>ラン</t>
    </rPh>
    <rPh sb="18" eb="20">
      <t>キサイ</t>
    </rPh>
    <phoneticPr fontId="19"/>
  </si>
  <si>
    <t>　文化芸術振興費補助金（劇場・音楽堂等における子供舞台芸術鑑賞体験支援事業）について、補助金の交付を受けたいので、関係書類を添えて下記のとおり申請します。</t>
    <rPh sb="71" eb="73">
      <t>シンセイ</t>
    </rPh>
    <phoneticPr fontId="20"/>
  </si>
  <si>
    <t>子供舞台芸術鑑賞体験支援事業</t>
    <rPh sb="2" eb="6">
      <t>ブタイゲイジュツ</t>
    </rPh>
    <phoneticPr fontId="20"/>
  </si>
  <si>
    <t>営業日</t>
    <rPh sb="0" eb="3">
      <t>エイギョウビ</t>
    </rPh>
    <phoneticPr fontId="22"/>
  </si>
  <si>
    <t>子供舞台芸術鑑賞体験支援事業</t>
    <rPh sb="2" eb="6">
      <t>ブタイゲイジュツ</t>
    </rPh>
    <phoneticPr fontId="19"/>
  </si>
  <si>
    <t>補助対象
座席数
割合（％）</t>
    <rPh sb="0" eb="2">
      <t>ホジョ</t>
    </rPh>
    <rPh sb="2" eb="4">
      <t>タイショウ</t>
    </rPh>
    <rPh sb="5" eb="8">
      <t>ザセキスウ</t>
    </rPh>
    <rPh sb="9" eb="11">
      <t>ワリアイ</t>
    </rPh>
    <phoneticPr fontId="19"/>
  </si>
  <si>
    <t>無料席及び半額席チケット負担額</t>
    <rPh sb="0" eb="3">
      <t>ムリョウセキ</t>
    </rPh>
    <rPh sb="3" eb="4">
      <t>オヨ</t>
    </rPh>
    <rPh sb="5" eb="8">
      <t>ハンガクセキ</t>
    </rPh>
    <rPh sb="12" eb="14">
      <t>フタン</t>
    </rPh>
    <rPh sb="14" eb="15">
      <t>ガク</t>
    </rPh>
    <phoneticPr fontId="19"/>
  </si>
  <si>
    <t>共催者・協賛者・
後援者・関係機関</t>
  </si>
  <si>
    <t>文化芸術振興費補助金（劇場・音楽堂等における子供舞台芸術鑑賞体験支援事業）交付要望書</t>
    <phoneticPr fontId="20"/>
  </si>
  <si>
    <t>同伴者半額座席数</t>
    <rPh sb="0" eb="2">
      <t>ドウハン</t>
    </rPh>
    <rPh sb="2" eb="3">
      <t>モノ</t>
    </rPh>
    <rPh sb="3" eb="5">
      <t>ハンガク</t>
    </rPh>
    <rPh sb="5" eb="8">
      <t>ザセキスウ</t>
    </rPh>
    <phoneticPr fontId="19"/>
  </si>
  <si>
    <t>同伴者半額
座席数</t>
    <rPh sb="0" eb="2">
      <t>ドウハン</t>
    </rPh>
    <rPh sb="3" eb="5">
      <t>ハンガク</t>
    </rPh>
    <rPh sb="6" eb="9">
      <t>ザセキスウ</t>
    </rPh>
    <phoneticPr fontId="19"/>
  </si>
  <si>
    <t>子供無料席
チケット負担額</t>
    <rPh sb="0" eb="2">
      <t>コドモ</t>
    </rPh>
    <rPh sb="2" eb="4">
      <t>ムリョウ</t>
    </rPh>
    <rPh sb="4" eb="5">
      <t>セキ</t>
    </rPh>
    <rPh sb="10" eb="12">
      <t>フタン</t>
    </rPh>
    <rPh sb="12" eb="13">
      <t>ガク</t>
    </rPh>
    <phoneticPr fontId="19"/>
  </si>
  <si>
    <t>同伴者半額席
チケット負担額</t>
    <rPh sb="0" eb="2">
      <t>ドウハン</t>
    </rPh>
    <rPh sb="2" eb="3">
      <t>モノ</t>
    </rPh>
    <rPh sb="3" eb="5">
      <t>ハンガク</t>
    </rPh>
    <rPh sb="5" eb="6">
      <t>セキ</t>
    </rPh>
    <rPh sb="11" eb="13">
      <t>フタン</t>
    </rPh>
    <rPh sb="13" eb="14">
      <t>ガク</t>
    </rPh>
    <phoneticPr fontId="19"/>
  </si>
  <si>
    <t>座種、料金、設定座席数
子供無料座席数
子供無料席チケット負担額
同伴者座席数
同伴者半額席チケット負担額</t>
    <rPh sb="0" eb="1">
      <t>ザ</t>
    </rPh>
    <rPh sb="1" eb="2">
      <t>シュ</t>
    </rPh>
    <rPh sb="3" eb="5">
      <t>リョウキン</t>
    </rPh>
    <rPh sb="6" eb="8">
      <t>セッテイ</t>
    </rPh>
    <rPh sb="8" eb="11">
      <t>ザセキスウ</t>
    </rPh>
    <rPh sb="22" eb="25">
      <t>ムリョウセキ</t>
    </rPh>
    <rPh sb="33" eb="36">
      <t>ドウハンシャ</t>
    </rPh>
    <rPh sb="36" eb="39">
      <t>ザセキスウ</t>
    </rPh>
    <rPh sb="40" eb="43">
      <t>ドウハンシャ</t>
    </rPh>
    <rPh sb="43" eb="45">
      <t>ハンガク</t>
    </rPh>
    <rPh sb="45" eb="46">
      <t>セキ</t>
    </rPh>
    <phoneticPr fontId="19"/>
  </si>
  <si>
    <t>※補助上限額の範囲内で、交付要望額を記入すること</t>
    <rPh sb="1" eb="3">
      <t>ホジョ</t>
    </rPh>
    <rPh sb="3" eb="5">
      <t>ジョウゲン</t>
    </rPh>
    <rPh sb="5" eb="6">
      <t>ガク</t>
    </rPh>
    <rPh sb="7" eb="10">
      <t>ハンイナイ</t>
    </rPh>
    <phoneticPr fontId="19"/>
  </si>
  <si>
    <t>事業者が過去5年間（基準日：公募開始日）に舞台公演専用ホールにおいて自ら企画して行った主催公演で、最も高い席が５千円（東京都以外で開催する公演のみを申請する場合は３千円）以上の複数の企画の主催公演の実績を記載すること。</t>
    <rPh sb="0" eb="3">
      <t>ジギョウシャ</t>
    </rPh>
    <rPh sb="59" eb="61">
      <t>トウキョウ</t>
    </rPh>
    <rPh sb="61" eb="62">
      <t>ト</t>
    </rPh>
    <rPh sb="62" eb="64">
      <t>イガイ</t>
    </rPh>
    <rPh sb="65" eb="67">
      <t>カイサイ</t>
    </rPh>
    <rPh sb="69" eb="71">
      <t>コウエン</t>
    </rPh>
    <rPh sb="74" eb="76">
      <t>シンセイ</t>
    </rPh>
    <rPh sb="78" eb="80">
      <t>バアイ</t>
    </rPh>
    <rPh sb="82" eb="83">
      <t>セン</t>
    </rPh>
    <rPh sb="83" eb="84">
      <t>エン</t>
    </rPh>
    <rPh sb="94" eb="96">
      <t>シュサイ</t>
    </rPh>
    <rPh sb="99" eb="101">
      <t>ジッセキ</t>
    </rPh>
    <rPh sb="102" eb="104">
      <t>キサイ</t>
    </rPh>
    <phoneticPr fontId="19"/>
  </si>
  <si>
    <t>同伴者半額座席数</t>
    <rPh sb="0" eb="3">
      <t>ドウハンシャ</t>
    </rPh>
    <rPh sb="3" eb="5">
      <t>ハンガク</t>
    </rPh>
    <rPh sb="5" eb="8">
      <t>ザセキスウ</t>
    </rPh>
    <phoneticPr fontId="19"/>
  </si>
  <si>
    <t>同伴者半額席チケット負担額</t>
    <rPh sb="0" eb="3">
      <t>ドウハンシャ</t>
    </rPh>
    <rPh sb="3" eb="5">
      <t>ハンガク</t>
    </rPh>
    <rPh sb="5" eb="6">
      <t>セキ</t>
    </rPh>
    <rPh sb="10" eb="12">
      <t>フタン</t>
    </rPh>
    <rPh sb="12" eb="13">
      <t>ガク</t>
    </rPh>
    <phoneticPr fontId="19"/>
  </si>
  <si>
    <t>　交付要望書の記載内容について確認することのできる，実務担当者の連絡先を記入してください。</t>
    <rPh sb="1" eb="3">
      <t>コウフ</t>
    </rPh>
    <rPh sb="3" eb="5">
      <t>ヨウボウ</t>
    </rPh>
    <rPh sb="5" eb="6">
      <t>ショ</t>
    </rPh>
    <rPh sb="7" eb="9">
      <t>キサイ</t>
    </rPh>
    <rPh sb="9" eb="11">
      <t>ナイヨウ</t>
    </rPh>
    <rPh sb="15" eb="17">
      <t>カクニン</t>
    </rPh>
    <rPh sb="26" eb="28">
      <t>ジツム</t>
    </rPh>
    <rPh sb="28" eb="31">
      <t>タントウシャ</t>
    </rPh>
    <rPh sb="32" eb="34">
      <t>レンラク</t>
    </rPh>
    <rPh sb="34" eb="35">
      <t>サキ</t>
    </rPh>
    <rPh sb="36" eb="38">
      <t>キニュウ</t>
    </rPh>
    <phoneticPr fontId="19"/>
  </si>
  <si>
    <t>担当者連絡先</t>
    <rPh sb="0" eb="3">
      <t>タントウシャ</t>
    </rPh>
    <rPh sb="3" eb="6">
      <t>レンラクサキ</t>
    </rPh>
    <phoneticPr fontId="19"/>
  </si>
  <si>
    <t>⑦</t>
    <phoneticPr fontId="19"/>
  </si>
  <si>
    <t>補助金の交付要望額</t>
    <rPh sb="0" eb="3">
      <t>ホジョキン</t>
    </rPh>
    <rPh sb="4" eb="6">
      <t>コウフ</t>
    </rPh>
    <rPh sb="6" eb="8">
      <t>ヨウボウ</t>
    </rPh>
    <rPh sb="8" eb="9">
      <t>ガク</t>
    </rPh>
    <phoneticPr fontId="19"/>
  </si>
  <si>
    <t>⑥</t>
    <phoneticPr fontId="19"/>
  </si>
  <si>
    <t>補助事業の着手及び完了の予定期日</t>
    <rPh sb="0" eb="2">
      <t>ホジョ</t>
    </rPh>
    <rPh sb="2" eb="4">
      <t>ジギョウ</t>
    </rPh>
    <rPh sb="5" eb="7">
      <t>チャクシュ</t>
    </rPh>
    <rPh sb="7" eb="8">
      <t>オヨ</t>
    </rPh>
    <rPh sb="9" eb="11">
      <t>カンリョウ</t>
    </rPh>
    <rPh sb="12" eb="14">
      <t>ヨテイ</t>
    </rPh>
    <rPh sb="14" eb="16">
      <t>キジツ</t>
    </rPh>
    <phoneticPr fontId="19"/>
  </si>
  <si>
    <t>⑤</t>
    <phoneticPr fontId="19"/>
  </si>
  <si>
    <t>補助対象経費の配分</t>
    <rPh sb="0" eb="2">
      <t>ホジョ</t>
    </rPh>
    <rPh sb="2" eb="4">
      <t>タイショウ</t>
    </rPh>
    <rPh sb="4" eb="6">
      <t>ケイヒ</t>
    </rPh>
    <rPh sb="7" eb="9">
      <t>ハイブン</t>
    </rPh>
    <phoneticPr fontId="19"/>
  </si>
  <si>
    <t>④</t>
    <phoneticPr fontId="19"/>
  </si>
  <si>
    <t>③</t>
    <phoneticPr fontId="19"/>
  </si>
  <si>
    <r>
      <t>　団体名，住所，代表者職名，代表者氏名を記入してください。
　団体内における役職名を記入してください。（</t>
    </r>
    <r>
      <rPr>
        <u/>
        <sz val="10"/>
        <rFont val="ＭＳ 明朝"/>
        <family val="1"/>
        <charset val="128"/>
      </rPr>
      <t>押印不要</t>
    </r>
    <r>
      <rPr>
        <sz val="10"/>
        <rFont val="ＭＳ 明朝"/>
        <family val="1"/>
        <charset val="128"/>
      </rPr>
      <t>）
　※地方自治体が施設設置者として要望する場合，地方自治体の首長名で要望書を提出してください。</t>
    </r>
    <rPh sb="1" eb="3">
      <t>ダンタイ</t>
    </rPh>
    <rPh sb="3" eb="4">
      <t>メイ</t>
    </rPh>
    <rPh sb="5" eb="7">
      <t>ジュウショ</t>
    </rPh>
    <rPh sb="8" eb="11">
      <t>ダイヒョウシャ</t>
    </rPh>
    <rPh sb="11" eb="13">
      <t>ショクメイ</t>
    </rPh>
    <rPh sb="14" eb="17">
      <t>ダイヒョウシャ</t>
    </rPh>
    <rPh sb="17" eb="19">
      <t>シメイ</t>
    </rPh>
    <rPh sb="20" eb="22">
      <t>キニュウ</t>
    </rPh>
    <rPh sb="31" eb="33">
      <t>ダンタイ</t>
    </rPh>
    <rPh sb="33" eb="34">
      <t>ナイ</t>
    </rPh>
    <rPh sb="38" eb="41">
      <t>ヤクショクメイ</t>
    </rPh>
    <rPh sb="42" eb="44">
      <t>キニュウ</t>
    </rPh>
    <rPh sb="52" eb="54">
      <t>オウイン</t>
    </rPh>
    <rPh sb="54" eb="56">
      <t>フヨウ</t>
    </rPh>
    <rPh sb="60" eb="62">
      <t>チホウ</t>
    </rPh>
    <rPh sb="62" eb="65">
      <t>ジチタイ</t>
    </rPh>
    <rPh sb="66" eb="68">
      <t>シセツ</t>
    </rPh>
    <rPh sb="68" eb="71">
      <t>セッチシャ</t>
    </rPh>
    <rPh sb="74" eb="76">
      <t>ヨウボウ</t>
    </rPh>
    <rPh sb="78" eb="80">
      <t>バアイ</t>
    </rPh>
    <rPh sb="81" eb="83">
      <t>チホウ</t>
    </rPh>
    <rPh sb="83" eb="86">
      <t>ジチタイ</t>
    </rPh>
    <rPh sb="87" eb="88">
      <t>クビ</t>
    </rPh>
    <rPh sb="88" eb="89">
      <t>チョウ</t>
    </rPh>
    <rPh sb="89" eb="90">
      <t>メイ</t>
    </rPh>
    <rPh sb="91" eb="94">
      <t>ヨウボウショ</t>
    </rPh>
    <rPh sb="95" eb="97">
      <t>テイシュツ</t>
    </rPh>
    <phoneticPr fontId="1"/>
  </si>
  <si>
    <t>団体名
住所
代表者職名
代表者氏名</t>
    <rPh sb="0" eb="2">
      <t>ダンタイ</t>
    </rPh>
    <rPh sb="2" eb="3">
      <t>メイ</t>
    </rPh>
    <rPh sb="4" eb="6">
      <t>ジュウショ</t>
    </rPh>
    <rPh sb="7" eb="10">
      <t>ダイヒョウシャ</t>
    </rPh>
    <rPh sb="10" eb="12">
      <t>ショクメイ</t>
    </rPh>
    <rPh sb="13" eb="16">
      <t>ダイヒョウシャ</t>
    </rPh>
    <rPh sb="16" eb="18">
      <t>シメイ</t>
    </rPh>
    <phoneticPr fontId="19"/>
  </si>
  <si>
    <t>②</t>
    <phoneticPr fontId="19"/>
  </si>
  <si>
    <t>　要望書の提出年月日を記入してください。文書番号は組織として付していなければ必要ありません。</t>
    <rPh sb="1" eb="4">
      <t>ヨウボウショ</t>
    </rPh>
    <rPh sb="5" eb="7">
      <t>テイシュツ</t>
    </rPh>
    <rPh sb="7" eb="10">
      <t>ネンガッピ</t>
    </rPh>
    <rPh sb="11" eb="13">
      <t>キニュウ</t>
    </rPh>
    <rPh sb="20" eb="22">
      <t>ブンショ</t>
    </rPh>
    <rPh sb="22" eb="24">
      <t>バンゴウ</t>
    </rPh>
    <rPh sb="25" eb="27">
      <t>ソシキ</t>
    </rPh>
    <rPh sb="30" eb="31">
      <t>フ</t>
    </rPh>
    <rPh sb="38" eb="40">
      <t>ヒツヨウ</t>
    </rPh>
    <phoneticPr fontId="19"/>
  </si>
  <si>
    <t>年月日</t>
    <rPh sb="0" eb="3">
      <t>ネンガッピ</t>
    </rPh>
    <phoneticPr fontId="19"/>
  </si>
  <si>
    <t>①</t>
    <phoneticPr fontId="19"/>
  </si>
  <si>
    <t>記　入　要　領</t>
    <rPh sb="0" eb="1">
      <t>キ</t>
    </rPh>
    <rPh sb="2" eb="3">
      <t>イ</t>
    </rPh>
    <rPh sb="4" eb="5">
      <t>ヨウ</t>
    </rPh>
    <rPh sb="6" eb="7">
      <t>リョウ</t>
    </rPh>
    <phoneticPr fontId="20"/>
  </si>
  <si>
    <t>項　目</t>
    <rPh sb="0" eb="1">
      <t>コウ</t>
    </rPh>
    <rPh sb="2" eb="3">
      <t>メ</t>
    </rPh>
    <phoneticPr fontId="20"/>
  </si>
  <si>
    <t>番号</t>
    <rPh sb="0" eb="2">
      <t>バンゴウ</t>
    </rPh>
    <phoneticPr fontId="20"/>
  </si>
  <si>
    <t>子供無料席への集客率を上げるためにどのような工夫をするか、具体的に記載ください。</t>
    <rPh sb="0" eb="5">
      <t>コドモムリョウセキ</t>
    </rPh>
    <rPh sb="7" eb="9">
      <t>シュウキャク</t>
    </rPh>
    <rPh sb="9" eb="10">
      <t>リツ</t>
    </rPh>
    <rPh sb="11" eb="12">
      <t>ア</t>
    </rPh>
    <rPh sb="22" eb="24">
      <t>クフウ</t>
    </rPh>
    <rPh sb="29" eb="32">
      <t>グタイテキ</t>
    </rPh>
    <rPh sb="33" eb="35">
      <t>キサイ</t>
    </rPh>
    <phoneticPr fontId="19"/>
  </si>
  <si>
    <t>子供無料席への集客方法</t>
    <rPh sb="0" eb="2">
      <t>コドモ</t>
    </rPh>
    <rPh sb="2" eb="5">
      <t>ムリョウセキ</t>
    </rPh>
    <rPh sb="7" eb="11">
      <t>シュウキャクホウホウ</t>
    </rPh>
    <phoneticPr fontId="19"/>
  </si>
  <si>
    <t>不正転売の防止策及びなりすましの防止策</t>
    <rPh sb="5" eb="7">
      <t>ボウシ</t>
    </rPh>
    <rPh sb="7" eb="8">
      <t>サク</t>
    </rPh>
    <rPh sb="8" eb="9">
      <t>オヨ</t>
    </rPh>
    <phoneticPr fontId="19"/>
  </si>
  <si>
    <t>⑨</t>
    <phoneticPr fontId="19"/>
  </si>
  <si>
    <t>⑧</t>
    <phoneticPr fontId="19"/>
  </si>
  <si>
    <t>公演情報ＵＲＬを記載ください。</t>
    <rPh sb="0" eb="2">
      <t>コウエン</t>
    </rPh>
    <rPh sb="2" eb="4">
      <t>ジョウホウ</t>
    </rPh>
    <rPh sb="8" eb="10">
      <t>キサイ</t>
    </rPh>
    <phoneticPr fontId="19"/>
  </si>
  <si>
    <t>公演情報のURL</t>
    <phoneticPr fontId="19"/>
  </si>
  <si>
    <t>　要望する公演について、どのような公演内容なのか「あらすじ」、「主な出演者・スタッフ」等をわかりやすく記載ください。</t>
    <rPh sb="1" eb="3">
      <t>ヨウボウ</t>
    </rPh>
    <rPh sb="5" eb="7">
      <t>コウエン</t>
    </rPh>
    <rPh sb="17" eb="19">
      <t>コウエン</t>
    </rPh>
    <rPh sb="19" eb="21">
      <t>ナイヨウ</t>
    </rPh>
    <rPh sb="32" eb="33">
      <t>オモ</t>
    </rPh>
    <rPh sb="34" eb="36">
      <t>シュツエン</t>
    </rPh>
    <rPh sb="36" eb="37">
      <t>シャ</t>
    </rPh>
    <rPh sb="43" eb="44">
      <t>ナド</t>
    </rPh>
    <rPh sb="51" eb="53">
      <t>キサイ</t>
    </rPh>
    <phoneticPr fontId="19"/>
  </si>
  <si>
    <t>公演の概要</t>
    <rPh sb="0" eb="2">
      <t>コウエン</t>
    </rPh>
    <rPh sb="3" eb="5">
      <t>ガイヨウ</t>
    </rPh>
    <phoneticPr fontId="19"/>
  </si>
  <si>
    <t>公演の予定回数
公演の実施日程及び公演開始時間を記載ください。
※平日の17時以前に開演する公演を申請する場合は、子供の応募が見込める理由書（別紙２）を提出すること</t>
    <rPh sb="0" eb="2">
      <t>コウエン</t>
    </rPh>
    <rPh sb="3" eb="5">
      <t>ヨテイ</t>
    </rPh>
    <rPh sb="5" eb="7">
      <t>カイスウ</t>
    </rPh>
    <rPh sb="8" eb="10">
      <t>コウエン</t>
    </rPh>
    <rPh sb="11" eb="13">
      <t>ジッシ</t>
    </rPh>
    <rPh sb="13" eb="15">
      <t>ニッテイ</t>
    </rPh>
    <rPh sb="15" eb="16">
      <t>オヨ</t>
    </rPh>
    <rPh sb="17" eb="19">
      <t>コウエン</t>
    </rPh>
    <rPh sb="19" eb="21">
      <t>カイシ</t>
    </rPh>
    <rPh sb="21" eb="23">
      <t>ジカン</t>
    </rPh>
    <rPh sb="24" eb="26">
      <t>キサイ</t>
    </rPh>
    <phoneticPr fontId="19"/>
  </si>
  <si>
    <t>公演回数
公演開始時間</t>
    <rPh sb="0" eb="2">
      <t>コウエン</t>
    </rPh>
    <rPh sb="2" eb="3">
      <t>カイ</t>
    </rPh>
    <rPh sb="3" eb="4">
      <t>スウ</t>
    </rPh>
    <rPh sb="5" eb="7">
      <t>コウエン</t>
    </rPh>
    <rPh sb="7" eb="9">
      <t>カイシ</t>
    </rPh>
    <rPh sb="9" eb="11">
      <t>ジカン</t>
    </rPh>
    <phoneticPr fontId="19"/>
  </si>
  <si>
    <t>③</t>
    <phoneticPr fontId="20"/>
  </si>
  <si>
    <t>公演名は実際の演目名を記入ください。
公演する劇場・音楽堂の所在地は「○○県○○市」まで記入してください。
同じ公演で複数の会場で実施する場合は、それぞれ公演事業の内容を記載してください。
舞台芸術種別は「演劇」「音楽」「オペラ」「バレエ」「能楽」「歌舞伎」「その他」のうち、プルダウンしてどれかを選択ください。</t>
    <rPh sb="0" eb="2">
      <t>コウエン</t>
    </rPh>
    <rPh sb="2" eb="3">
      <t>メイ</t>
    </rPh>
    <rPh sb="4" eb="6">
      <t>ジッサイ</t>
    </rPh>
    <rPh sb="7" eb="9">
      <t>エンモク</t>
    </rPh>
    <rPh sb="9" eb="10">
      <t>メイ</t>
    </rPh>
    <rPh sb="11" eb="13">
      <t>キニュウ</t>
    </rPh>
    <rPh sb="37" eb="38">
      <t>ケン</t>
    </rPh>
    <rPh sb="40" eb="41">
      <t>シ</t>
    </rPh>
    <rPh sb="44" eb="46">
      <t>キニュウ</t>
    </rPh>
    <rPh sb="54" eb="55">
      <t>オナ</t>
    </rPh>
    <rPh sb="56" eb="58">
      <t>コウエン</t>
    </rPh>
    <rPh sb="59" eb="61">
      <t>フクスウ</t>
    </rPh>
    <rPh sb="62" eb="64">
      <t>カイジョウ</t>
    </rPh>
    <rPh sb="65" eb="67">
      <t>ジッシ</t>
    </rPh>
    <rPh sb="69" eb="71">
      <t>バアイ</t>
    </rPh>
    <rPh sb="77" eb="79">
      <t>コウエン</t>
    </rPh>
    <rPh sb="79" eb="81">
      <t>ジギョウ</t>
    </rPh>
    <rPh sb="82" eb="84">
      <t>ナイヨウ</t>
    </rPh>
    <rPh sb="85" eb="87">
      <t>キサイ</t>
    </rPh>
    <rPh sb="95" eb="97">
      <t>ブタイ</t>
    </rPh>
    <rPh sb="97" eb="99">
      <t>ゲイジュツ</t>
    </rPh>
    <rPh sb="99" eb="101">
      <t>シュベツ</t>
    </rPh>
    <rPh sb="103" eb="105">
      <t>エンゲキ</t>
    </rPh>
    <rPh sb="107" eb="109">
      <t>オンガク</t>
    </rPh>
    <rPh sb="121" eb="122">
      <t>ノウ</t>
    </rPh>
    <rPh sb="122" eb="123">
      <t>ラク</t>
    </rPh>
    <rPh sb="125" eb="128">
      <t>カブキ</t>
    </rPh>
    <rPh sb="132" eb="133">
      <t>タ</t>
    </rPh>
    <rPh sb="149" eb="151">
      <t>センタク</t>
    </rPh>
    <phoneticPr fontId="19"/>
  </si>
  <si>
    <t>公演名
公演する劇場・音楽堂等
公演する劇場・音楽堂の所在地
舞台芸術種別</t>
    <rPh sb="0" eb="2">
      <t>コウエン</t>
    </rPh>
    <rPh sb="2" eb="3">
      <t>メイ</t>
    </rPh>
    <rPh sb="4" eb="6">
      <t>コウエン</t>
    </rPh>
    <rPh sb="8" eb="10">
      <t>ゲキジョウ</t>
    </rPh>
    <rPh sb="11" eb="15">
      <t>オンガクドウナド</t>
    </rPh>
    <rPh sb="31" eb="33">
      <t>ブタイ</t>
    </rPh>
    <rPh sb="33" eb="35">
      <t>ゲイジュツ</t>
    </rPh>
    <rPh sb="35" eb="37">
      <t>シュベツ</t>
    </rPh>
    <phoneticPr fontId="19"/>
  </si>
  <si>
    <t>②</t>
    <phoneticPr fontId="20"/>
  </si>
  <si>
    <t>①</t>
    <phoneticPr fontId="20"/>
  </si>
  <si>
    <t>自己負担金額等</t>
    <rPh sb="0" eb="5">
      <t>ジコフタンキン</t>
    </rPh>
    <rPh sb="5" eb="6">
      <t>ガク</t>
    </rPh>
    <rPh sb="6" eb="7">
      <t>トウ</t>
    </rPh>
    <phoneticPr fontId="19"/>
  </si>
  <si>
    <t>総事業費</t>
    <rPh sb="0" eb="4">
      <t>ソウジギョウヒ</t>
    </rPh>
    <phoneticPr fontId="19"/>
  </si>
  <si>
    <t>収入合計</t>
    <rPh sb="0" eb="2">
      <t>シュウニュウ</t>
    </rPh>
    <rPh sb="2" eb="4">
      <t>ゴウケイ</t>
    </rPh>
    <phoneticPr fontId="19"/>
  </si>
  <si>
    <t>本事業による補助金の交付要望額</t>
    <rPh sb="0" eb="1">
      <t>ホン</t>
    </rPh>
    <rPh sb="1" eb="3">
      <t>ジギョウ</t>
    </rPh>
    <rPh sb="6" eb="9">
      <t>ホジョキン</t>
    </rPh>
    <rPh sb="10" eb="12">
      <t>コウフ</t>
    </rPh>
    <rPh sb="12" eb="14">
      <t>ヨウボウ</t>
    </rPh>
    <rPh sb="14" eb="15">
      <t>ガク</t>
    </rPh>
    <phoneticPr fontId="19"/>
  </si>
  <si>
    <t>　補助事業者が負担する金額を記載してください。
　また、地方公共団体の財政負担分が区分できるよう、記載してください。</t>
    <phoneticPr fontId="19"/>
  </si>
  <si>
    <t>本応募以外の補助金・助成金を記入ください。</t>
    <rPh sb="0" eb="1">
      <t>ホン</t>
    </rPh>
    <rPh sb="1" eb="3">
      <t>オウボ</t>
    </rPh>
    <rPh sb="3" eb="5">
      <t>イガイ</t>
    </rPh>
    <rPh sb="6" eb="9">
      <t>ホジョキン</t>
    </rPh>
    <rPh sb="10" eb="13">
      <t>ジョセイキン</t>
    </rPh>
    <rPh sb="14" eb="16">
      <t>キニュウ</t>
    </rPh>
    <phoneticPr fontId="19"/>
  </si>
  <si>
    <t>補助金・助成金
（本事業以外）</t>
    <phoneticPr fontId="19"/>
  </si>
  <si>
    <t>共催者負担金は、共同制作の場合は記載ください。</t>
    <rPh sb="0" eb="3">
      <t>キョウサイシャ</t>
    </rPh>
    <rPh sb="3" eb="6">
      <t>フタンキン</t>
    </rPh>
    <rPh sb="8" eb="10">
      <t>キョウドウ</t>
    </rPh>
    <rPh sb="10" eb="12">
      <t>セイサク</t>
    </rPh>
    <rPh sb="13" eb="15">
      <t>バアイ</t>
    </rPh>
    <rPh sb="16" eb="18">
      <t>キサイ</t>
    </rPh>
    <phoneticPr fontId="19"/>
  </si>
  <si>
    <t>共催者負担金
寄付金・協賛金
プログラム等の売上収入
広告料・その他収入</t>
    <rPh sb="0" eb="3">
      <t>キョウサイシャ</t>
    </rPh>
    <rPh sb="3" eb="6">
      <t>フタンキン</t>
    </rPh>
    <phoneticPr fontId="19"/>
  </si>
  <si>
    <t>各公演の合計値を記入ください。
内訳に、演目ごとの金額がわかるように記載ください。</t>
    <rPh sb="0" eb="1">
      <t>カク</t>
    </rPh>
    <rPh sb="1" eb="3">
      <t>コウエン</t>
    </rPh>
    <rPh sb="4" eb="7">
      <t>ゴウケイチ</t>
    </rPh>
    <rPh sb="8" eb="10">
      <t>キニュウ</t>
    </rPh>
    <rPh sb="16" eb="18">
      <t>ウチワケ</t>
    </rPh>
    <rPh sb="20" eb="22">
      <t>エンモク</t>
    </rPh>
    <rPh sb="25" eb="27">
      <t>キンガク</t>
    </rPh>
    <rPh sb="34" eb="36">
      <t>キサイ</t>
    </rPh>
    <phoneticPr fontId="19"/>
  </si>
  <si>
    <t>入場料等収入</t>
    <rPh sb="0" eb="3">
      <t>ニュウジョウリョウ</t>
    </rPh>
    <rPh sb="3" eb="4">
      <t>ナド</t>
    </rPh>
    <rPh sb="4" eb="6">
      <t>シュウニュウ</t>
    </rPh>
    <phoneticPr fontId="19"/>
  </si>
  <si>
    <t>収支予算書
（事業名）</t>
    <rPh sb="0" eb="2">
      <t>シュウシ</t>
    </rPh>
    <rPh sb="2" eb="5">
      <t>ヨサンショ</t>
    </rPh>
    <rPh sb="7" eb="9">
      <t>ジギョウ</t>
    </rPh>
    <rPh sb="9" eb="10">
      <t>メイ</t>
    </rPh>
    <phoneticPr fontId="19"/>
  </si>
  <si>
    <t>経費内訳</t>
    <rPh sb="0" eb="2">
      <t>ケイヒ</t>
    </rPh>
    <rPh sb="2" eb="4">
      <t>ウチワケ</t>
    </rPh>
    <phoneticPr fontId="19"/>
  </si>
  <si>
    <t>支出内訳明細書
　（区分）</t>
    <rPh sb="0" eb="2">
      <t>シシュツ</t>
    </rPh>
    <rPh sb="2" eb="4">
      <t>ウチワケ</t>
    </rPh>
    <rPh sb="4" eb="7">
      <t>メイサイショ</t>
    </rPh>
    <rPh sb="10" eb="12">
      <t>クブン</t>
    </rPh>
    <phoneticPr fontId="19"/>
  </si>
  <si>
    <t>事業者の事業内容や公演を行う人的体制（芸術監督、舞台技術責任者、アートマネジメント等）を記載ください。</t>
    <rPh sb="4" eb="8">
      <t>ジギョウナイヨウ</t>
    </rPh>
    <rPh sb="9" eb="11">
      <t>コウエン</t>
    </rPh>
    <rPh sb="12" eb="13">
      <t>オコナ</t>
    </rPh>
    <rPh sb="14" eb="18">
      <t>ジンテキタイセイ</t>
    </rPh>
    <rPh sb="19" eb="23">
      <t>ゲイジュツカントク</t>
    </rPh>
    <rPh sb="24" eb="28">
      <t>ブタイギジュツ</t>
    </rPh>
    <rPh sb="28" eb="31">
      <t>セキニンシャ</t>
    </rPh>
    <rPh sb="41" eb="42">
      <t>トウ</t>
    </rPh>
    <rPh sb="44" eb="46">
      <t>キサイ</t>
    </rPh>
    <phoneticPr fontId="19"/>
  </si>
  <si>
    <t>事業者の概要</t>
    <rPh sb="0" eb="3">
      <t>ジギョウシャ</t>
    </rPh>
    <rPh sb="4" eb="6">
      <t>ガイヨウ</t>
    </rPh>
    <phoneticPr fontId="19"/>
  </si>
  <si>
    <t>セルをプルダウンして、申請団体の区分をいずれかを選んでください。
セルをプルダウンして、設置者、管理者又は実演芸術団体のいずれかを選んでください。
セルをプルダウンして、課税事業者、非課税事業者のいずれかを選んでください。</t>
    <rPh sb="11" eb="13">
      <t>シンセイ</t>
    </rPh>
    <rPh sb="13" eb="15">
      <t>ダンタイ</t>
    </rPh>
    <rPh sb="16" eb="18">
      <t>クブン</t>
    </rPh>
    <rPh sb="24" eb="25">
      <t>エラ</t>
    </rPh>
    <rPh sb="85" eb="90">
      <t>カゼイジギョウシャ</t>
    </rPh>
    <rPh sb="91" eb="92">
      <t>ヒ</t>
    </rPh>
    <rPh sb="92" eb="97">
      <t>カゼイジギョウシャ</t>
    </rPh>
    <rPh sb="103" eb="104">
      <t>エラ</t>
    </rPh>
    <phoneticPr fontId="19"/>
  </si>
  <si>
    <t>申請者区分
設置者、管理者又は実演技術団体
消費税等の仕入控除税額の取扱い</t>
    <rPh sb="0" eb="3">
      <t>シンセイシャ</t>
    </rPh>
    <rPh sb="3" eb="5">
      <t>クブン</t>
    </rPh>
    <phoneticPr fontId="19"/>
  </si>
  <si>
    <t>　交付要望書（様式１）に記載している内容と同一にしてください。
　法人番号は以下のサイトでも検索できます。番号がない場合は「番号なし」と回答ください。
https://www.houjin-bangou.nta.go.jp/</t>
    <rPh sb="1" eb="3">
      <t>コウフ</t>
    </rPh>
    <rPh sb="3" eb="6">
      <t>ヨウボウショ</t>
    </rPh>
    <rPh sb="7" eb="9">
      <t>ヨウシキ</t>
    </rPh>
    <rPh sb="12" eb="14">
      <t>キサイ</t>
    </rPh>
    <rPh sb="18" eb="20">
      <t>ナイヨウ</t>
    </rPh>
    <rPh sb="21" eb="23">
      <t>ドウイツ</t>
    </rPh>
    <phoneticPr fontId="19"/>
  </si>
  <si>
    <t>名称
代表者職名・氏名
所在地
電話番号
法人番号</t>
    <rPh sb="0" eb="2">
      <t>メイショウ</t>
    </rPh>
    <rPh sb="3" eb="6">
      <t>ダイヒョウシャ</t>
    </rPh>
    <rPh sb="6" eb="8">
      <t>ショクメイ</t>
    </rPh>
    <rPh sb="9" eb="11">
      <t>シメイ</t>
    </rPh>
    <rPh sb="12" eb="15">
      <t>ショザイチ</t>
    </rPh>
    <rPh sb="16" eb="18">
      <t>デンワ</t>
    </rPh>
    <rPh sb="18" eb="20">
      <t>バンゴウ</t>
    </rPh>
    <rPh sb="21" eb="23">
      <t>ホウジン</t>
    </rPh>
    <rPh sb="23" eb="25">
      <t>バンゴウ</t>
    </rPh>
    <phoneticPr fontId="19"/>
  </si>
  <si>
    <t>令和６</t>
    <rPh sb="0" eb="2">
      <t>レイワ</t>
    </rPh>
    <phoneticPr fontId="20"/>
  </si>
  <si>
    <r>
      <t>　この欄は</t>
    </r>
    <r>
      <rPr>
        <u/>
        <sz val="10"/>
        <rFont val="ＭＳ 明朝"/>
        <family val="1"/>
        <charset val="128"/>
      </rPr>
      <t>自動入力</t>
    </r>
    <r>
      <rPr>
        <sz val="10"/>
        <rFont val="ＭＳ 明朝"/>
        <family val="1"/>
        <charset val="128"/>
      </rPr>
      <t>されます。先に団体名（様式１②）を記入してください。</t>
    </r>
    <rPh sb="3" eb="4">
      <t>ラン</t>
    </rPh>
    <rPh sb="5" eb="7">
      <t>ジドウ</t>
    </rPh>
    <rPh sb="7" eb="9">
      <t>ニュウリョク</t>
    </rPh>
    <rPh sb="14" eb="15">
      <t>サキ</t>
    </rPh>
    <rPh sb="16" eb="19">
      <t>ダンタイメイ</t>
    </rPh>
    <rPh sb="20" eb="22">
      <t>ヨウシキ</t>
    </rPh>
    <rPh sb="26" eb="28">
      <t>キニュウ</t>
    </rPh>
    <phoneticPr fontId="19"/>
  </si>
  <si>
    <r>
      <t>　この欄は</t>
    </r>
    <r>
      <rPr>
        <u/>
        <sz val="10"/>
        <rFont val="ＭＳ 明朝"/>
        <family val="1"/>
        <charset val="128"/>
      </rPr>
      <t>自動入力</t>
    </r>
    <r>
      <rPr>
        <sz val="10"/>
        <rFont val="ＭＳ 明朝"/>
        <family val="1"/>
        <charset val="128"/>
      </rPr>
      <t>されます。先に収支予算書（様式３）を記入してください。</t>
    </r>
    <rPh sb="3" eb="4">
      <t>ラン</t>
    </rPh>
    <rPh sb="5" eb="7">
      <t>ジドウ</t>
    </rPh>
    <rPh sb="7" eb="9">
      <t>ニュウリョク</t>
    </rPh>
    <rPh sb="14" eb="15">
      <t>サキ</t>
    </rPh>
    <rPh sb="16" eb="18">
      <t>シュウシ</t>
    </rPh>
    <rPh sb="18" eb="21">
      <t>ヨサンショ</t>
    </rPh>
    <rPh sb="22" eb="24">
      <t>ヨウシキ</t>
    </rPh>
    <rPh sb="27" eb="29">
      <t>キニュウ</t>
    </rPh>
    <phoneticPr fontId="19"/>
  </si>
  <si>
    <r>
      <t>完了の予定期日は、補助額の確定・支払いをスムーズに進めるため、</t>
    </r>
    <r>
      <rPr>
        <u/>
        <sz val="10"/>
        <rFont val="ＭＳ 明朝"/>
        <family val="1"/>
        <charset val="128"/>
      </rPr>
      <t>原則として最終公演日から３０日以内でなるべく早い日付</t>
    </r>
    <r>
      <rPr>
        <sz val="10"/>
        <rFont val="ＭＳ 明朝"/>
        <family val="1"/>
        <charset val="128"/>
      </rPr>
      <t>（ただし、補助対象期間の終期である①ご応募の場合は令和６年３月３１日、②ご応募の場合は令和７年３月３１日が最終期日）としてください。
なお、</t>
    </r>
    <r>
      <rPr>
        <u/>
        <sz val="10"/>
        <rFont val="ＭＳ 明朝"/>
        <family val="1"/>
        <charset val="128"/>
      </rPr>
      <t>補助事業期間内に会計手続きを行っていただく必要があることに留意</t>
    </r>
    <r>
      <rPr>
        <sz val="10"/>
        <rFont val="ＭＳ 明朝"/>
        <family val="1"/>
        <charset val="128"/>
      </rPr>
      <t>いただくとともに、</t>
    </r>
    <r>
      <rPr>
        <u/>
        <sz val="10"/>
        <rFont val="ＭＳ 明朝"/>
        <family val="1"/>
        <charset val="128"/>
      </rPr>
      <t>事業の性質上３０日より日数を要する場合は、「その他参考となるべき事項」欄にその理由を記載</t>
    </r>
    <r>
      <rPr>
        <sz val="10"/>
        <rFont val="ＭＳ 明朝"/>
        <family val="1"/>
        <charset val="128"/>
      </rPr>
      <t>してください。
※事業計画段階時の想定より会計手続きに時間を要した場合は、交付決定後、補助事業期間の変更手続きを行うことにより、①ご応募の場合は令和６年３月３１日まで、②ご応募の場合は令和６年３月３１日までの間で事業期間を延ばすことは可能ですので、完了の予定期日は極力、公演終了日から短い期間で設定してください。</t>
    </r>
    <rPh sb="45" eb="46">
      <t>ニチ</t>
    </rPh>
    <rPh sb="76" eb="78">
      <t>オウボ</t>
    </rPh>
    <rPh sb="79" eb="81">
      <t>バアイ</t>
    </rPh>
    <rPh sb="82" eb="84">
      <t>レイワ</t>
    </rPh>
    <rPh sb="85" eb="86">
      <t>ネン</t>
    </rPh>
    <rPh sb="87" eb="88">
      <t>ツキ</t>
    </rPh>
    <rPh sb="90" eb="91">
      <t>ニチ</t>
    </rPh>
    <rPh sb="94" eb="96">
      <t>オウボ</t>
    </rPh>
    <rPh sb="97" eb="99">
      <t>バアイ</t>
    </rPh>
    <rPh sb="175" eb="176">
      <t>ニチ</t>
    </rPh>
    <rPh sb="178" eb="180">
      <t>ニチスウ</t>
    </rPh>
    <rPh sb="280" eb="282">
      <t>バアイ</t>
    </rPh>
    <rPh sb="283" eb="285">
      <t>レイワ</t>
    </rPh>
    <rPh sb="286" eb="287">
      <t>ネン</t>
    </rPh>
    <rPh sb="288" eb="289">
      <t>ツキ</t>
    </rPh>
    <rPh sb="291" eb="292">
      <t>ニチ</t>
    </rPh>
    <rPh sb="297" eb="299">
      <t>オウボ</t>
    </rPh>
    <rPh sb="300" eb="302">
      <t>バアイ</t>
    </rPh>
    <rPh sb="303" eb="305">
      <t>レイワ</t>
    </rPh>
    <rPh sb="306" eb="307">
      <t>ネン</t>
    </rPh>
    <rPh sb="308" eb="309">
      <t>ガツ</t>
    </rPh>
    <rPh sb="311" eb="312">
      <t>ニチ</t>
    </rPh>
    <rPh sb="315" eb="316">
      <t>カン</t>
    </rPh>
    <phoneticPr fontId="19"/>
  </si>
  <si>
    <r>
      <t>　この欄は</t>
    </r>
    <r>
      <rPr>
        <u/>
        <sz val="10"/>
        <rFont val="ＭＳ 明朝"/>
        <family val="1"/>
        <charset val="128"/>
      </rPr>
      <t>自動入力</t>
    </r>
    <r>
      <rPr>
        <sz val="10"/>
        <rFont val="ＭＳ 明朝"/>
        <family val="1"/>
        <charset val="128"/>
      </rPr>
      <t>されます。先に団体名（様式１）を記入してください。</t>
    </r>
    <rPh sb="3" eb="4">
      <t>ラン</t>
    </rPh>
    <rPh sb="5" eb="7">
      <t>ジドウ</t>
    </rPh>
    <rPh sb="7" eb="9">
      <t>ニュウリョク</t>
    </rPh>
    <rPh sb="14" eb="15">
      <t>サキ</t>
    </rPh>
    <rPh sb="16" eb="19">
      <t>ダンタイメイ</t>
    </rPh>
    <rPh sb="20" eb="22">
      <t>ヨウシキ</t>
    </rPh>
    <rPh sb="25" eb="27">
      <t>キニュウ</t>
    </rPh>
    <phoneticPr fontId="19"/>
  </si>
  <si>
    <t>総座席数(販売席数)
子供無料座席数
同伴者半額座席数
補助対象座席数割合</t>
    <rPh sb="0" eb="1">
      <t>ソウ</t>
    </rPh>
    <rPh sb="1" eb="3">
      <t>ザセキ</t>
    </rPh>
    <rPh sb="3" eb="4">
      <t>スウ</t>
    </rPh>
    <rPh sb="5" eb="7">
      <t>ハンバイ</t>
    </rPh>
    <rPh sb="7" eb="9">
      <t>セキスウ</t>
    </rPh>
    <rPh sb="11" eb="13">
      <t>コドモ</t>
    </rPh>
    <rPh sb="13" eb="15">
      <t>ムリョウ</t>
    </rPh>
    <rPh sb="15" eb="18">
      <t>ザセキスウ</t>
    </rPh>
    <rPh sb="19" eb="22">
      <t>ドウハンシャ</t>
    </rPh>
    <rPh sb="22" eb="24">
      <t>ハンガク</t>
    </rPh>
    <rPh sb="24" eb="27">
      <t>ザセキスウ</t>
    </rPh>
    <rPh sb="28" eb="32">
      <t>ホジョタイショウ</t>
    </rPh>
    <rPh sb="32" eb="34">
      <t>ザセキ</t>
    </rPh>
    <rPh sb="34" eb="35">
      <t>スウ</t>
    </rPh>
    <rPh sb="35" eb="37">
      <t>ワリアイ</t>
    </rPh>
    <phoneticPr fontId="19"/>
  </si>
  <si>
    <r>
      <t>総座席数(販売席数)は、</t>
    </r>
    <r>
      <rPr>
        <u/>
        <sz val="10"/>
        <color theme="1"/>
        <rFont val="ＭＳ 明朝"/>
        <family val="1"/>
        <charset val="128"/>
      </rPr>
      <t>公演で観覧できる総座席数（販売席数）</t>
    </r>
    <r>
      <rPr>
        <sz val="10"/>
        <color theme="1"/>
        <rFont val="ＭＳ 明朝"/>
        <family val="1"/>
        <charset val="128"/>
      </rPr>
      <t xml:space="preserve">
子供無料座席数は、</t>
    </r>
    <r>
      <rPr>
        <u/>
        <sz val="10"/>
        <color theme="1"/>
        <rFont val="ＭＳ 明朝"/>
        <family val="1"/>
        <charset val="128"/>
      </rPr>
      <t>総座席数(販売席数)のうち子供無料とする座席数</t>
    </r>
    <r>
      <rPr>
        <sz val="10"/>
        <color theme="1"/>
        <rFont val="ＭＳ 明朝"/>
        <family val="1"/>
        <charset val="128"/>
      </rPr>
      <t xml:space="preserve">
同伴者半額座席数は、</t>
    </r>
    <r>
      <rPr>
        <u/>
        <sz val="10"/>
        <color theme="1"/>
        <rFont val="ＭＳ 明朝"/>
        <family val="1"/>
        <charset val="128"/>
      </rPr>
      <t>総座席数(販売席数)のうち同伴者半額とする座席数</t>
    </r>
    <r>
      <rPr>
        <sz val="10"/>
        <color theme="1"/>
        <rFont val="ＭＳ 明朝"/>
        <family val="1"/>
        <charset val="128"/>
      </rPr>
      <t xml:space="preserve">
複数の公演を実施する場合、</t>
    </r>
    <r>
      <rPr>
        <u/>
        <sz val="10"/>
        <color theme="1"/>
        <rFont val="ＭＳ 明朝"/>
        <family val="1"/>
        <charset val="128"/>
      </rPr>
      <t>補助対象となる全ての公演に係る合計総座席数と合計子供無料席数、同伴者半額座席数を記入</t>
    </r>
    <r>
      <rPr>
        <sz val="10"/>
        <color theme="1"/>
        <rFont val="ＭＳ 明朝"/>
        <family val="1"/>
        <charset val="128"/>
      </rPr>
      <t>してください。その場合、</t>
    </r>
    <r>
      <rPr>
        <u/>
        <sz val="10"/>
        <color theme="1"/>
        <rFont val="ＭＳ 明朝"/>
        <family val="1"/>
        <charset val="128"/>
      </rPr>
      <t>１公演ごとの総座席数と子供無料席数、同伴者半額座席数を別紙１で提出ください。
総座席数(販売席数)、子供無料座席数、同伴者半額座席数を入力すると、補助対象座席数割合は、自動計算されます</t>
    </r>
    <r>
      <rPr>
        <sz val="10"/>
        <color theme="1"/>
        <rFont val="ＭＳ 明朝"/>
        <family val="1"/>
        <charset val="128"/>
      </rPr>
      <t>。</t>
    </r>
    <rPh sb="12" eb="14">
      <t>コウエン</t>
    </rPh>
    <rPh sb="15" eb="17">
      <t>カンラン</t>
    </rPh>
    <rPh sb="20" eb="21">
      <t>ソウ</t>
    </rPh>
    <rPh sb="21" eb="24">
      <t>ザセキスウ</t>
    </rPh>
    <rPh sb="25" eb="27">
      <t>ハンバイ</t>
    </rPh>
    <rPh sb="27" eb="29">
      <t>セキスウ</t>
    </rPh>
    <rPh sb="31" eb="33">
      <t>コドモ</t>
    </rPh>
    <rPh sb="33" eb="35">
      <t>ムリョウ</t>
    </rPh>
    <rPh sb="35" eb="38">
      <t>ザセキスウ</t>
    </rPh>
    <rPh sb="53" eb="55">
      <t>コドモ</t>
    </rPh>
    <rPh sb="55" eb="57">
      <t>ムリョウ</t>
    </rPh>
    <rPh sb="60" eb="63">
      <t>ザセキスウ</t>
    </rPh>
    <rPh sb="64" eb="67">
      <t>ドウハンシャ</t>
    </rPh>
    <rPh sb="67" eb="69">
      <t>ハンガク</t>
    </rPh>
    <rPh sb="87" eb="90">
      <t>ドウハンシャ</t>
    </rPh>
    <rPh sb="90" eb="92">
      <t>ハンガク</t>
    </rPh>
    <rPh sb="99" eb="101">
      <t>フクスウ</t>
    </rPh>
    <rPh sb="102" eb="104">
      <t>コウエン</t>
    </rPh>
    <rPh sb="105" eb="107">
      <t>ジッシ</t>
    </rPh>
    <rPh sb="109" eb="111">
      <t>バアイ</t>
    </rPh>
    <rPh sb="112" eb="114">
      <t>ホジョ</t>
    </rPh>
    <rPh sb="114" eb="116">
      <t>タイショウ</t>
    </rPh>
    <rPh sb="119" eb="120">
      <t>スベ</t>
    </rPh>
    <rPh sb="122" eb="124">
      <t>コウエン</t>
    </rPh>
    <rPh sb="125" eb="126">
      <t>カカ</t>
    </rPh>
    <rPh sb="127" eb="129">
      <t>ゴウケイ</t>
    </rPh>
    <rPh sb="129" eb="130">
      <t>ソウ</t>
    </rPh>
    <rPh sb="130" eb="133">
      <t>ザセキスウ</t>
    </rPh>
    <rPh sb="134" eb="136">
      <t>ゴウケイ</t>
    </rPh>
    <rPh sb="136" eb="138">
      <t>コドモ</t>
    </rPh>
    <rPh sb="138" eb="140">
      <t>ムリョウ</t>
    </rPh>
    <rPh sb="140" eb="142">
      <t>セキスウ</t>
    </rPh>
    <rPh sb="143" eb="146">
      <t>ドウハンシャ</t>
    </rPh>
    <rPh sb="146" eb="148">
      <t>ハンガク</t>
    </rPh>
    <rPh sb="148" eb="151">
      <t>ザセキスウ</t>
    </rPh>
    <rPh sb="152" eb="154">
      <t>キニュウ</t>
    </rPh>
    <rPh sb="163" eb="165">
      <t>バアイ</t>
    </rPh>
    <rPh sb="167" eb="169">
      <t>コウエン</t>
    </rPh>
    <rPh sb="172" eb="173">
      <t>ソウ</t>
    </rPh>
    <rPh sb="173" eb="175">
      <t>ザセキ</t>
    </rPh>
    <rPh sb="175" eb="176">
      <t>スウ</t>
    </rPh>
    <rPh sb="177" eb="179">
      <t>コドモ</t>
    </rPh>
    <rPh sb="179" eb="181">
      <t>ムリョウ</t>
    </rPh>
    <rPh sb="181" eb="183">
      <t>セキスウ</t>
    </rPh>
    <rPh sb="193" eb="195">
      <t>ベッシ</t>
    </rPh>
    <rPh sb="197" eb="199">
      <t>テイシュツ</t>
    </rPh>
    <rPh sb="216" eb="218">
      <t>コドモ</t>
    </rPh>
    <rPh sb="218" eb="220">
      <t>ムリョウ</t>
    </rPh>
    <rPh sb="220" eb="223">
      <t>ザセキスウ</t>
    </rPh>
    <rPh sb="233" eb="235">
      <t>ニュウリョク</t>
    </rPh>
    <rPh sb="239" eb="241">
      <t>ホジョ</t>
    </rPh>
    <rPh sb="241" eb="243">
      <t>タイショウ</t>
    </rPh>
    <rPh sb="249" eb="251">
      <t>ジドウ</t>
    </rPh>
    <rPh sb="251" eb="253">
      <t>ケイサン</t>
    </rPh>
    <phoneticPr fontId="19"/>
  </si>
  <si>
    <t>座種、料金、設定座席数
子供無料座席数
子供無料席チケット負担額
同伴者座席数
同伴者半額席チケット負担額</t>
    <phoneticPr fontId="19"/>
  </si>
  <si>
    <r>
      <rPr>
        <u/>
        <sz val="10"/>
        <color theme="1"/>
        <rFont val="ＭＳ 明朝"/>
        <family val="1"/>
        <charset val="128"/>
      </rPr>
      <t>各チケット料金毎の設定座席数（販売席数）及び子供無料席、同伴者半額席とする席数を記載ください</t>
    </r>
    <r>
      <rPr>
        <sz val="10"/>
        <color theme="1"/>
        <rFont val="ＭＳ 明朝"/>
        <family val="1"/>
        <charset val="128"/>
      </rPr>
      <t xml:space="preserve">。
</t>
    </r>
    <r>
      <rPr>
        <u/>
        <sz val="10"/>
        <color theme="1"/>
        <rFont val="ＭＳ 明朝"/>
        <family val="1"/>
        <charset val="128"/>
      </rPr>
      <t>複数の公演を実施する場合、補助対象となる全ての公演に係る合計数を記載ください。その場合、③と同様に１公演ごとの各チケット料金の総座席数と子供無料席数、同伴者半額席を別紙１で提出ください。</t>
    </r>
    <r>
      <rPr>
        <sz val="10"/>
        <color theme="1"/>
        <rFont val="ＭＳ 明朝"/>
        <family val="1"/>
        <charset val="128"/>
      </rPr>
      <t xml:space="preserve">
設定座席数及び子供無料席数、同伴者半額席の合計値は自動計算されます。
子供無料席チケット負担額、同伴者半額席チケット負担額は、料金と子供無料座席数、同伴者半額席を記入すると自動計算されるので、金額を確認ください。</t>
    </r>
    <rPh sb="0" eb="1">
      <t>カク</t>
    </rPh>
    <rPh sb="5" eb="7">
      <t>リョウキン</t>
    </rPh>
    <rPh sb="7" eb="8">
      <t>マイ</t>
    </rPh>
    <rPh sb="9" eb="11">
      <t>セッテイ</t>
    </rPh>
    <rPh sb="11" eb="14">
      <t>ザセキスウ</t>
    </rPh>
    <rPh sb="15" eb="17">
      <t>ハンバイ</t>
    </rPh>
    <rPh sb="17" eb="19">
      <t>セキスウ</t>
    </rPh>
    <rPh sb="20" eb="21">
      <t>オヨ</t>
    </rPh>
    <rPh sb="22" eb="24">
      <t>コドモ</t>
    </rPh>
    <rPh sb="24" eb="26">
      <t>ムリョウ</t>
    </rPh>
    <rPh sb="26" eb="27">
      <t>セキ</t>
    </rPh>
    <rPh sb="28" eb="31">
      <t>ドウハンシャ</t>
    </rPh>
    <rPh sb="31" eb="33">
      <t>ハンガク</t>
    </rPh>
    <rPh sb="33" eb="34">
      <t>セキ</t>
    </rPh>
    <rPh sb="37" eb="39">
      <t>セキスウ</t>
    </rPh>
    <rPh sb="40" eb="42">
      <t>キサイ</t>
    </rPh>
    <rPh sb="78" eb="79">
      <t>スウ</t>
    </rPh>
    <rPh sb="80" eb="82">
      <t>キサイ</t>
    </rPh>
    <rPh sb="94" eb="96">
      <t>ドウヨウ</t>
    </rPh>
    <rPh sb="103" eb="104">
      <t>カク</t>
    </rPh>
    <rPh sb="108" eb="110">
      <t>リョウキン</t>
    </rPh>
    <rPh sb="142" eb="144">
      <t>セッテイ</t>
    </rPh>
    <rPh sb="144" eb="147">
      <t>ザセキスウ</t>
    </rPh>
    <rPh sb="147" eb="148">
      <t>オヨ</t>
    </rPh>
    <rPh sb="149" eb="151">
      <t>コドモ</t>
    </rPh>
    <rPh sb="151" eb="153">
      <t>ムリョウ</t>
    </rPh>
    <rPh sb="153" eb="155">
      <t>セキスウ</t>
    </rPh>
    <rPh sb="163" eb="165">
      <t>ゴウケイ</t>
    </rPh>
    <rPh sb="165" eb="166">
      <t>チ</t>
    </rPh>
    <rPh sb="167" eb="169">
      <t>ジドウ</t>
    </rPh>
    <rPh sb="169" eb="171">
      <t>ケイサン</t>
    </rPh>
    <rPh sb="177" eb="179">
      <t>コドモ</t>
    </rPh>
    <rPh sb="179" eb="181">
      <t>ムリョウ</t>
    </rPh>
    <rPh sb="181" eb="182">
      <t>セキ</t>
    </rPh>
    <rPh sb="186" eb="188">
      <t>フタン</t>
    </rPh>
    <rPh sb="188" eb="189">
      <t>ガク</t>
    </rPh>
    <rPh sb="205" eb="207">
      <t>リョウキン</t>
    </rPh>
    <rPh sb="208" eb="210">
      <t>コドモ</t>
    </rPh>
    <rPh sb="210" eb="212">
      <t>ムリョウ</t>
    </rPh>
    <rPh sb="212" eb="214">
      <t>ザセキ</t>
    </rPh>
    <rPh sb="214" eb="215">
      <t>スウ</t>
    </rPh>
    <rPh sb="216" eb="219">
      <t>ドウハンシャ</t>
    </rPh>
    <rPh sb="219" eb="222">
      <t>ハンガクセキ</t>
    </rPh>
    <rPh sb="223" eb="225">
      <t>キニュウ</t>
    </rPh>
    <rPh sb="228" eb="230">
      <t>ジドウ</t>
    </rPh>
    <rPh sb="230" eb="232">
      <t>ケイサン</t>
    </rPh>
    <rPh sb="238" eb="240">
      <t>キンガク</t>
    </rPh>
    <rPh sb="241" eb="243">
      <t>カクニン</t>
    </rPh>
    <phoneticPr fontId="19"/>
  </si>
  <si>
    <r>
      <t>子供無料チケット分、同伴者半額チケット分、その他一般分を色識別等で区分するなど、不正転売及びなりすましを防ぐための取り組みを、具体的に記載ください。
（</t>
    </r>
    <r>
      <rPr>
        <u/>
        <sz val="10"/>
        <color theme="1"/>
        <rFont val="ＭＳ 明朝"/>
        <family val="1"/>
        <charset val="128"/>
      </rPr>
      <t>不正転売防止策となりすまし防止策の両方を記載ください</t>
    </r>
    <r>
      <rPr>
        <sz val="10"/>
        <color theme="1"/>
        <rFont val="ＭＳ 明朝"/>
        <family val="1"/>
        <charset val="128"/>
      </rPr>
      <t>。）</t>
    </r>
    <rPh sb="10" eb="13">
      <t>ドウハンシャ</t>
    </rPh>
    <rPh sb="13" eb="15">
      <t>ハンガク</t>
    </rPh>
    <rPh sb="19" eb="20">
      <t>ブン</t>
    </rPh>
    <rPh sb="23" eb="24">
      <t>タ</t>
    </rPh>
    <rPh sb="44" eb="45">
      <t>オヨ</t>
    </rPh>
    <rPh sb="57" eb="58">
      <t>ト</t>
    </rPh>
    <rPh sb="59" eb="60">
      <t>ク</t>
    </rPh>
    <rPh sb="63" eb="66">
      <t>グタイテキ</t>
    </rPh>
    <rPh sb="67" eb="69">
      <t>キサイ</t>
    </rPh>
    <rPh sb="76" eb="78">
      <t>フセイ</t>
    </rPh>
    <rPh sb="78" eb="80">
      <t>テンバイ</t>
    </rPh>
    <rPh sb="80" eb="82">
      <t>ボウシ</t>
    </rPh>
    <rPh sb="82" eb="83">
      <t>サク</t>
    </rPh>
    <rPh sb="89" eb="91">
      <t>ボウシ</t>
    </rPh>
    <rPh sb="91" eb="92">
      <t>サク</t>
    </rPh>
    <rPh sb="93" eb="95">
      <t>リョウホウ</t>
    </rPh>
    <rPh sb="96" eb="98">
      <t>キサイ</t>
    </rPh>
    <phoneticPr fontId="19"/>
  </si>
  <si>
    <t>補助対象経費　計
（上限額基準）</t>
    <phoneticPr fontId="19"/>
  </si>
  <si>
    <r>
      <t>　この欄は</t>
    </r>
    <r>
      <rPr>
        <u/>
        <sz val="10"/>
        <rFont val="ＭＳ 明朝"/>
        <family val="1"/>
        <charset val="128"/>
      </rPr>
      <t>自動入力</t>
    </r>
    <r>
      <rPr>
        <sz val="10"/>
        <rFont val="ＭＳ 明朝"/>
        <family val="1"/>
        <charset val="128"/>
      </rPr>
      <t>されます。先に様式２を記入してください。</t>
    </r>
    <rPh sb="3" eb="4">
      <t>ラン</t>
    </rPh>
    <rPh sb="5" eb="7">
      <t>ジドウ</t>
    </rPh>
    <rPh sb="7" eb="9">
      <t>ニュウリョク</t>
    </rPh>
    <rPh sb="14" eb="15">
      <t>サキ</t>
    </rPh>
    <rPh sb="16" eb="18">
      <t>ヨウシキ</t>
    </rPh>
    <rPh sb="20" eb="22">
      <t>キニュウ</t>
    </rPh>
    <phoneticPr fontId="19"/>
  </si>
  <si>
    <r>
      <t>　この欄は</t>
    </r>
    <r>
      <rPr>
        <u/>
        <sz val="10"/>
        <rFont val="ＭＳ 明朝"/>
        <family val="1"/>
        <charset val="128"/>
      </rPr>
      <t>自動入力</t>
    </r>
    <r>
      <rPr>
        <sz val="10"/>
        <rFont val="ＭＳ 明朝"/>
        <family val="1"/>
        <charset val="128"/>
      </rPr>
      <t>されます。先に各収入金額を記入して下さい。</t>
    </r>
    <rPh sb="3" eb="4">
      <t>ラン</t>
    </rPh>
    <rPh sb="5" eb="7">
      <t>ジドウ</t>
    </rPh>
    <rPh sb="7" eb="9">
      <t>ニュウリョク</t>
    </rPh>
    <rPh sb="14" eb="15">
      <t>サキ</t>
    </rPh>
    <rPh sb="16" eb="17">
      <t>カク</t>
    </rPh>
    <rPh sb="17" eb="19">
      <t>シュウニュウ</t>
    </rPh>
    <rPh sb="19" eb="21">
      <t>キンガク</t>
    </rPh>
    <rPh sb="22" eb="24">
      <t>キニュウ</t>
    </rPh>
    <rPh sb="26" eb="27">
      <t>クダ</t>
    </rPh>
    <phoneticPr fontId="19"/>
  </si>
  <si>
    <r>
      <t>　この欄は</t>
    </r>
    <r>
      <rPr>
        <u/>
        <sz val="10"/>
        <rFont val="ＭＳ 明朝"/>
        <family val="1"/>
        <charset val="128"/>
      </rPr>
      <t>自動入力</t>
    </r>
    <r>
      <rPr>
        <sz val="10"/>
        <rFont val="ＭＳ 明朝"/>
        <family val="1"/>
        <charset val="128"/>
      </rPr>
      <t>されます。先に様式４を記入してください。</t>
    </r>
    <rPh sb="3" eb="4">
      <t>ラン</t>
    </rPh>
    <rPh sb="5" eb="7">
      <t>ジドウ</t>
    </rPh>
    <rPh sb="7" eb="9">
      <t>ニュウリョク</t>
    </rPh>
    <rPh sb="14" eb="15">
      <t>サキ</t>
    </rPh>
    <rPh sb="16" eb="18">
      <t>ヨウシキ</t>
    </rPh>
    <rPh sb="20" eb="22">
      <t>キニュウ</t>
    </rPh>
    <phoneticPr fontId="19"/>
  </si>
  <si>
    <t xml:space="preserve">　現在の予算計画に基づいて、各公演の費用を記載して下さい。なお、項目名の後に内容がわかるように記載してください。
</t>
    <rPh sb="1" eb="3">
      <t>ゲンザイ</t>
    </rPh>
    <rPh sb="4" eb="8">
      <t>ヨサンケイカク</t>
    </rPh>
    <rPh sb="9" eb="10">
      <t>モト</t>
    </rPh>
    <rPh sb="14" eb="17">
      <t>カクコウエン</t>
    </rPh>
    <rPh sb="18" eb="20">
      <t>ヒヨウ</t>
    </rPh>
    <rPh sb="21" eb="23">
      <t>キサイ</t>
    </rPh>
    <rPh sb="25" eb="26">
      <t>クダ</t>
    </rPh>
    <rPh sb="32" eb="34">
      <t>コウモク</t>
    </rPh>
    <rPh sb="34" eb="35">
      <t>メイ</t>
    </rPh>
    <rPh sb="36" eb="37">
      <t>アト</t>
    </rPh>
    <rPh sb="38" eb="40">
      <t>ナイヨウ</t>
    </rPh>
    <rPh sb="47" eb="49">
      <t>キサイ</t>
    </rPh>
    <phoneticPr fontId="19"/>
  </si>
  <si>
    <t>ミュージカル　文化太郎物語</t>
    <rPh sb="7" eb="9">
      <t>ブンカ</t>
    </rPh>
    <rPh sb="9" eb="11">
      <t>タロウ</t>
    </rPh>
    <rPh sb="11" eb="13">
      <t>モノガタリ</t>
    </rPh>
    <phoneticPr fontId="19"/>
  </si>
  <si>
    <t>○○劇場</t>
    <rPh sb="2" eb="4">
      <t>ゲキジョウ</t>
    </rPh>
    <phoneticPr fontId="19"/>
  </si>
  <si>
    <t>○○県
○○市</t>
    <rPh sb="2" eb="3">
      <t>ケン</t>
    </rPh>
    <rPh sb="6" eb="7">
      <t>シ</t>
    </rPh>
    <phoneticPr fontId="19"/>
  </si>
  <si>
    <t>1回</t>
    <rPh sb="1" eb="2">
      <t>カイ</t>
    </rPh>
    <phoneticPr fontId="19"/>
  </si>
  <si>
    <t>SS</t>
    <phoneticPr fontId="19"/>
  </si>
  <si>
    <t>S</t>
    <phoneticPr fontId="19"/>
  </si>
  <si>
    <t>A</t>
    <phoneticPr fontId="19"/>
  </si>
  <si>
    <t>B</t>
    <phoneticPr fontId="19"/>
  </si>
  <si>
    <t>文化太郎の物語　5,000,000
文化姫の愛　5,000,000</t>
    <rPh sb="18" eb="20">
      <t>ブンカ</t>
    </rPh>
    <rPh sb="20" eb="21">
      <t>ヒメ</t>
    </rPh>
    <rPh sb="22" eb="23">
      <t>アイ</t>
    </rPh>
    <phoneticPr fontId="19"/>
  </si>
  <si>
    <t>○○協会負担金　2,500,000
○○財団負担金　2,500,000</t>
    <rPh sb="2" eb="4">
      <t>キョウカイ</t>
    </rPh>
    <rPh sb="4" eb="7">
      <t>フタンキン</t>
    </rPh>
    <rPh sb="20" eb="22">
      <t>ザイダン</t>
    </rPh>
    <rPh sb="22" eb="25">
      <t>フタンキン</t>
    </rPh>
    <phoneticPr fontId="19"/>
  </si>
  <si>
    <t>○○県補助金　1,000,000
○○財団補助金　1,000,000</t>
    <rPh sb="2" eb="3">
      <t>ケン</t>
    </rPh>
    <rPh sb="3" eb="6">
      <t>ホジョキン</t>
    </rPh>
    <rPh sb="19" eb="21">
      <t>ザイダン</t>
    </rPh>
    <rPh sb="21" eb="24">
      <t>ホジョキン</t>
    </rPh>
    <phoneticPr fontId="19"/>
  </si>
  <si>
    <t>○○社　1,000,000</t>
    <rPh sb="2" eb="3">
      <t>シャ</t>
    </rPh>
    <phoneticPr fontId="19"/>
  </si>
  <si>
    <t>文化太郎の物語　250,000
文化姫の愛　250,000</t>
    <rPh sb="20" eb="21">
      <t>アイ</t>
    </rPh>
    <phoneticPr fontId="19"/>
  </si>
  <si>
    <t>うち、○○市予算　10.000,000</t>
    <rPh sb="5" eb="6">
      <t>シ</t>
    </rPh>
    <rPh sb="6" eb="8">
      <t>ヨサン</t>
    </rPh>
    <phoneticPr fontId="19"/>
  </si>
  <si>
    <t>【 演奏料 】</t>
    <rPh sb="2" eb="4">
      <t>エンソウ</t>
    </rPh>
    <rPh sb="4" eb="5">
      <t>リョウ</t>
    </rPh>
    <phoneticPr fontId="19"/>
  </si>
  <si>
    <t>ゲスト演奏者</t>
    <rPh sb="3" eb="5">
      <t>エンソウ</t>
    </rPh>
    <rPh sb="5" eb="6">
      <t>シャ</t>
    </rPh>
    <phoneticPr fontId="19"/>
  </si>
  <si>
    <t>【 音楽費 】</t>
    <rPh sb="2" eb="4">
      <t>オンガク</t>
    </rPh>
    <rPh sb="4" eb="5">
      <t>ヒ</t>
    </rPh>
    <phoneticPr fontId="19"/>
  </si>
  <si>
    <t>オーケストラ経費</t>
    <rPh sb="6" eb="8">
      <t>ケイヒ</t>
    </rPh>
    <phoneticPr fontId="19"/>
  </si>
  <si>
    <t>【 舞台費 】</t>
    <rPh sb="2" eb="4">
      <t>ブタイ</t>
    </rPh>
    <rPh sb="4" eb="5">
      <t>ヒ</t>
    </rPh>
    <phoneticPr fontId="19"/>
  </si>
  <si>
    <t>衣装レンタル代</t>
    <rPh sb="0" eb="2">
      <t>イショウ</t>
    </rPh>
    <rPh sb="6" eb="7">
      <t>ダイ</t>
    </rPh>
    <phoneticPr fontId="19"/>
  </si>
  <si>
    <t>【 会場費 】</t>
    <rPh sb="2" eb="4">
      <t>カイジョウ</t>
    </rPh>
    <rPh sb="4" eb="5">
      <t>ヒ</t>
    </rPh>
    <phoneticPr fontId="19"/>
  </si>
  <si>
    <t>会場使用料</t>
    <rPh sb="0" eb="2">
      <t>カイジョウ</t>
    </rPh>
    <rPh sb="2" eb="5">
      <t>シヨウリョウ</t>
    </rPh>
    <phoneticPr fontId="19"/>
  </si>
  <si>
    <t>【 出演料　俳優等演出料】</t>
    <rPh sb="2" eb="4">
      <t>シュツエン</t>
    </rPh>
    <rPh sb="4" eb="5">
      <t>リョウ</t>
    </rPh>
    <rPh sb="6" eb="8">
      <t>ハイユウ</t>
    </rPh>
    <rPh sb="8" eb="9">
      <t>ナド</t>
    </rPh>
    <rPh sb="9" eb="11">
      <t>エンシュツ</t>
    </rPh>
    <rPh sb="11" eb="12">
      <t>リョウ</t>
    </rPh>
    <phoneticPr fontId="19"/>
  </si>
  <si>
    <t>舞台家</t>
    <rPh sb="0" eb="2">
      <t>ブタイ</t>
    </rPh>
    <rPh sb="2" eb="3">
      <t>イエ</t>
    </rPh>
    <phoneticPr fontId="19"/>
  </si>
  <si>
    <t>【 運搬費 】</t>
    <rPh sb="2" eb="4">
      <t>ウンパン</t>
    </rPh>
    <rPh sb="4" eb="5">
      <t>ヒ</t>
    </rPh>
    <phoneticPr fontId="19"/>
  </si>
  <si>
    <t>大道具・衣装運搬</t>
    <rPh sb="0" eb="3">
      <t>オオドウグ</t>
    </rPh>
    <rPh sb="4" eb="6">
      <t>イショウ</t>
    </rPh>
    <rPh sb="6" eb="8">
      <t>ウンパン</t>
    </rPh>
    <phoneticPr fontId="19"/>
  </si>
  <si>
    <t>人</t>
  </si>
  <si>
    <t>人</t>
    <rPh sb="0" eb="1">
      <t>ヒト</t>
    </rPh>
    <phoneticPr fontId="19"/>
  </si>
  <si>
    <t>式</t>
    <rPh sb="0" eb="1">
      <t>シキ</t>
    </rPh>
    <phoneticPr fontId="19"/>
  </si>
  <si>
    <t>式</t>
    <rPh sb="0" eb="1">
      <t>シキ</t>
    </rPh>
    <phoneticPr fontId="19"/>
  </si>
  <si>
    <t>○○劇場</t>
    <rPh sb="2" eb="4">
      <t>ゲキジョウ</t>
    </rPh>
    <phoneticPr fontId="20"/>
  </si>
  <si>
    <t>〒○○○-○○○　○○県○○市○○町１－１－１</t>
    <rPh sb="11" eb="12">
      <t>ケン</t>
    </rPh>
    <rPh sb="14" eb="15">
      <t>シ</t>
    </rPh>
    <rPh sb="17" eb="18">
      <t>マチ</t>
    </rPh>
    <phoneticPr fontId="20"/>
  </si>
  <si>
    <t>代表取締役</t>
    <rPh sb="0" eb="2">
      <t>ダイヒョウ</t>
    </rPh>
    <rPh sb="2" eb="4">
      <t>トリシマリ</t>
    </rPh>
    <rPh sb="4" eb="5">
      <t>ヤク</t>
    </rPh>
    <phoneticPr fontId="20"/>
  </si>
  <si>
    <t>○○　○○</t>
    <phoneticPr fontId="20"/>
  </si>
  <si>
    <r>
      <t>事業者が過去5年間（基準日：公募開始日）に舞台公演専用ホールにおいて自ら企画して行った主催公演で、最も高い席が５千円（東京都以外で開催する公演のみを申請する場合は３千円）以上の複数の企画の公演の実績を記載ください。
（記載した</t>
    </r>
    <r>
      <rPr>
        <u/>
        <sz val="10"/>
        <color theme="1"/>
        <rFont val="ＭＳ 明朝"/>
        <family val="1"/>
        <charset val="128"/>
      </rPr>
      <t>公演のチラシをそれぞれ提出</t>
    </r>
    <r>
      <rPr>
        <sz val="10"/>
        <color theme="1"/>
        <rFont val="ＭＳ 明朝"/>
        <family val="1"/>
        <charset val="128"/>
      </rPr>
      <t>してください。）</t>
    </r>
    <rPh sb="108" eb="110">
      <t>キサイ</t>
    </rPh>
    <rPh sb="112" eb="114">
      <t>コウエン</t>
    </rPh>
    <rPh sb="123" eb="125">
      <t>テイシュツ</t>
    </rPh>
    <phoneticPr fontId="19"/>
  </si>
  <si>
    <t>文化姫の愛</t>
    <phoneticPr fontId="19"/>
  </si>
  <si>
    <t>××劇場</t>
    <rPh sb="2" eb="4">
      <t>ゲキジョウ</t>
    </rPh>
    <phoneticPr fontId="19"/>
  </si>
  <si>
    <t>××県
××市</t>
    <rPh sb="2" eb="3">
      <t>ケン</t>
    </rPh>
    <rPh sb="6" eb="7">
      <t>シ</t>
    </rPh>
    <phoneticPr fontId="19"/>
  </si>
  <si>
    <t>２回</t>
    <rPh sb="1" eb="2">
      <t>カイ</t>
    </rPh>
    <phoneticPr fontId="19"/>
  </si>
  <si>
    <t>文化姫の愛</t>
    <phoneticPr fontId="19"/>
  </si>
  <si>
    <t>その他</t>
  </si>
  <si>
    <t>SS</t>
    <phoneticPr fontId="19"/>
  </si>
  <si>
    <t>S</t>
    <phoneticPr fontId="19"/>
  </si>
  <si>
    <t>A</t>
    <phoneticPr fontId="19"/>
  </si>
  <si>
    <t>B</t>
    <phoneticPr fontId="19"/>
  </si>
  <si>
    <t>令和6年7月21日（日）</t>
    <rPh sb="0" eb="2">
      <t>レイワ</t>
    </rPh>
    <rPh sb="3" eb="4">
      <t>ネン</t>
    </rPh>
    <rPh sb="5" eb="6">
      <t>ガツ</t>
    </rPh>
    <rPh sb="8" eb="9">
      <t>ヒ</t>
    </rPh>
    <rPh sb="10" eb="11">
      <t>ニチ</t>
    </rPh>
    <phoneticPr fontId="19"/>
  </si>
  <si>
    <t>令和6年10月26日（土）、27日（日）</t>
    <rPh sb="0" eb="2">
      <t>レイワ</t>
    </rPh>
    <rPh sb="3" eb="4">
      <t>ネン</t>
    </rPh>
    <rPh sb="6" eb="7">
      <t>ガツ</t>
    </rPh>
    <rPh sb="9" eb="10">
      <t>ヒ</t>
    </rPh>
    <rPh sb="11" eb="12">
      <t>ツチ</t>
    </rPh>
    <rPh sb="16" eb="17">
      <t>ニチ</t>
    </rPh>
    <rPh sb="18" eb="19">
      <t>ニチ</t>
    </rPh>
    <phoneticPr fontId="19"/>
  </si>
  <si>
    <t>【公演開始時間　令和６年１０月２６日１３時開始】</t>
    <rPh sb="1" eb="3">
      <t>コウエン</t>
    </rPh>
    <rPh sb="3" eb="5">
      <t>カイシ</t>
    </rPh>
    <rPh sb="5" eb="7">
      <t>ジカン</t>
    </rPh>
    <rPh sb="8" eb="10">
      <t>レイワ</t>
    </rPh>
    <rPh sb="11" eb="12">
      <t>ネン</t>
    </rPh>
    <rPh sb="14" eb="15">
      <t>ツキ</t>
    </rPh>
    <rPh sb="17" eb="18">
      <t>ヒ</t>
    </rPh>
    <rPh sb="20" eb="21">
      <t>ジ</t>
    </rPh>
    <rPh sb="21" eb="23">
      <t>カイシ</t>
    </rPh>
    <phoneticPr fontId="19"/>
  </si>
  <si>
    <t>【公演開始時間　令和６年１０月２7日１３時開始】</t>
    <rPh sb="1" eb="3">
      <t>コウエン</t>
    </rPh>
    <rPh sb="3" eb="5">
      <t>カイシ</t>
    </rPh>
    <rPh sb="5" eb="7">
      <t>ジカン</t>
    </rPh>
    <rPh sb="8" eb="10">
      <t>レイワ</t>
    </rPh>
    <rPh sb="11" eb="12">
      <t>ネン</t>
    </rPh>
    <rPh sb="14" eb="15">
      <t>ツキ</t>
    </rPh>
    <rPh sb="17" eb="18">
      <t>ヒ</t>
    </rPh>
    <rPh sb="20" eb="21">
      <t>ジ</t>
    </rPh>
    <rPh sb="21" eb="23">
      <t>カイシ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</si>
</sst>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 "/>
    <numFmt numFmtId="178" formatCode="0_);[Red]\(0\)"/>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9"/>
      <name val="ＭＳ 明朝"/>
      <family val="1"/>
      <charset val="128"/>
    </font>
    <font>
      <sz val="12"/>
      <name val="ＭＳ ゴシック"/>
      <family val="3"/>
      <charset val="128"/>
    </font>
    <font>
      <sz val="12"/>
      <color rgb="FFFF0000"/>
      <name val="ＭＳ ゴシック"/>
      <family val="3"/>
      <charset val="128"/>
    </font>
    <font>
      <sz val="9"/>
      <color theme="1"/>
      <name val="ＭＳ Ｐゴシック"/>
      <family val="3"/>
      <charset val="128"/>
      <scheme val="minor"/>
    </font>
    <font>
      <b/>
      <sz val="11"/>
      <color rgb="FFFF0000"/>
      <name val="ＭＳ ゴシック"/>
      <family val="3"/>
      <charset val="128"/>
    </font>
    <font>
      <b/>
      <sz val="10"/>
      <color rgb="FFFF0000"/>
      <name val="ＭＳ ゴシック"/>
      <family val="3"/>
      <charset val="128"/>
    </font>
    <font>
      <sz val="10"/>
      <color theme="1"/>
      <name val="ＭＳ Ｐゴシック"/>
      <family val="3"/>
      <charset val="128"/>
      <scheme val="minor"/>
    </font>
    <font>
      <sz val="14"/>
      <color theme="1"/>
      <name val="ＭＳ Ｐゴシック"/>
      <family val="3"/>
      <charset val="128"/>
      <scheme val="minor"/>
    </font>
    <font>
      <sz val="10"/>
      <name val="ＭＳ Ｐゴシック"/>
      <family val="3"/>
      <charset val="128"/>
      <scheme val="major"/>
    </font>
    <font>
      <sz val="11"/>
      <color theme="1"/>
      <name val="ＭＳ Ｐゴシック"/>
      <family val="3"/>
      <charset val="128"/>
      <scheme val="major"/>
    </font>
    <font>
      <b/>
      <sz val="11"/>
      <color rgb="FFFF0000"/>
      <name val="ＭＳ Ｐゴシック"/>
      <family val="2"/>
      <charset val="128"/>
      <scheme val="minor"/>
    </font>
    <font>
      <sz val="10"/>
      <color theme="1"/>
      <name val="ＭＳ ゴシック"/>
      <family val="3"/>
      <charset val="128"/>
    </font>
    <font>
      <sz val="10"/>
      <color theme="1"/>
      <name val="ＭＳ 明朝"/>
      <family val="1"/>
      <charset val="128"/>
    </font>
    <font>
      <b/>
      <sz val="11"/>
      <name val="ＭＳ Ｐゴシック"/>
      <family val="3"/>
      <charset val="128"/>
      <scheme val="minor"/>
    </font>
    <font>
      <u/>
      <sz val="10"/>
      <name val="ＭＳ 明朝"/>
      <family val="1"/>
      <charset val="128"/>
    </font>
    <font>
      <u/>
      <sz val="10"/>
      <color theme="1"/>
      <name val="ＭＳ 明朝"/>
      <family val="1"/>
      <charset val="128"/>
    </font>
    <font>
      <b/>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1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8">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38" fontId="21"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9" fontId="21" fillId="0" borderId="0" applyFont="0" applyFill="0" applyBorder="0" applyAlignment="0" applyProtection="0">
      <alignment vertical="center"/>
    </xf>
    <xf numFmtId="0" fontId="1" fillId="0" borderId="0">
      <alignment vertical="center"/>
    </xf>
    <xf numFmtId="0" fontId="1" fillId="0" borderId="0">
      <alignment vertical="center"/>
    </xf>
  </cellStyleXfs>
  <cellXfs count="708">
    <xf numFmtId="0" fontId="0" fillId="0" borderId="0" xfId="0">
      <alignment vertical="center"/>
    </xf>
    <xf numFmtId="38" fontId="24" fillId="0" borderId="0" xfId="5" applyFont="1" applyFill="1" applyAlignment="1">
      <alignment horizontal="right" vertical="center"/>
    </xf>
    <xf numFmtId="0" fontId="36" fillId="0" borderId="0" xfId="18" applyFont="1">
      <alignment vertical="center"/>
    </xf>
    <xf numFmtId="0" fontId="24" fillId="0" borderId="0" xfId="19" applyFont="1">
      <alignment vertical="center"/>
    </xf>
    <xf numFmtId="0" fontId="24" fillId="0" borderId="0" xfId="19" applyFont="1" applyAlignment="1">
      <alignment horizontal="center" vertical="center"/>
    </xf>
    <xf numFmtId="177" fontId="27" fillId="0" borderId="0" xfId="19" applyNumberFormat="1" applyFont="1" applyAlignment="1">
      <alignment vertical="center" wrapText="1"/>
    </xf>
    <xf numFmtId="0" fontId="27" fillId="0" borderId="0" xfId="19" applyFont="1" applyAlignment="1">
      <alignment horizontal="left" vertical="center" wrapText="1"/>
    </xf>
    <xf numFmtId="0" fontId="27" fillId="0" borderId="0" xfId="19" applyFont="1" applyAlignment="1">
      <alignment vertical="center" wrapText="1"/>
    </xf>
    <xf numFmtId="0" fontId="26" fillId="0" borderId="0" xfId="20" applyFont="1">
      <alignment vertical="center"/>
    </xf>
    <xf numFmtId="38" fontId="27" fillId="0" borderId="0" xfId="5" applyFont="1" applyFill="1" applyBorder="1" applyAlignment="1">
      <alignment vertical="center"/>
    </xf>
    <xf numFmtId="0" fontId="32" fillId="0" borderId="58" xfId="19" applyFont="1" applyBorder="1" applyAlignment="1">
      <alignment horizontal="left" vertical="center" shrinkToFit="1"/>
    </xf>
    <xf numFmtId="0" fontId="32" fillId="0" borderId="38" xfId="19" applyFont="1" applyBorder="1" applyAlignment="1">
      <alignment horizontal="left" vertical="center" shrinkToFit="1"/>
    </xf>
    <xf numFmtId="0" fontId="32" fillId="0" borderId="39" xfId="19" applyFont="1" applyBorder="1" applyAlignment="1">
      <alignment horizontal="left" vertical="center" shrinkToFit="1"/>
    </xf>
    <xf numFmtId="38" fontId="24" fillId="0" borderId="0" xfId="5" applyFont="1" applyFill="1" applyAlignment="1">
      <alignment horizontal="center" vertical="center"/>
    </xf>
    <xf numFmtId="0" fontId="26" fillId="0" borderId="8" xfId="19" applyFont="1" applyBorder="1" applyAlignment="1">
      <alignment horizontal="right" vertical="center"/>
    </xf>
    <xf numFmtId="0" fontId="24" fillId="0" borderId="8" xfId="19" applyFont="1" applyBorder="1">
      <alignment vertical="center"/>
    </xf>
    <xf numFmtId="0" fontId="26" fillId="0" borderId="0" xfId="19" applyFont="1">
      <alignment vertical="center"/>
    </xf>
    <xf numFmtId="0" fontId="36" fillId="0" borderId="0" xfId="24" applyFont="1">
      <alignment vertical="center"/>
    </xf>
    <xf numFmtId="0" fontId="0" fillId="0" borderId="0" xfId="0" applyAlignment="1">
      <alignment vertical="center" wrapText="1"/>
    </xf>
    <xf numFmtId="0" fontId="0" fillId="0" borderId="7" xfId="0" applyBorder="1">
      <alignment vertical="center"/>
    </xf>
    <xf numFmtId="0" fontId="24" fillId="0" borderId="0" xfId="3" applyFont="1" applyProtection="1">
      <alignment vertical="center"/>
      <protection locked="0"/>
    </xf>
    <xf numFmtId="38" fontId="24" fillId="0" borderId="0" xfId="5" applyFont="1" applyFill="1" applyAlignment="1" applyProtection="1">
      <alignment horizontal="right" vertical="center"/>
      <protection locked="0"/>
    </xf>
    <xf numFmtId="0" fontId="24" fillId="0" borderId="14" xfId="3" applyFont="1" applyBorder="1" applyProtection="1">
      <alignment vertical="center"/>
      <protection locked="0"/>
    </xf>
    <xf numFmtId="0" fontId="27" fillId="0" borderId="0" xfId="3" applyFont="1" applyProtection="1">
      <alignment vertical="center"/>
      <protection locked="0"/>
    </xf>
    <xf numFmtId="0" fontId="27" fillId="0" borderId="0" xfId="3" applyFont="1" applyAlignment="1" applyProtection="1">
      <alignment horizontal="left" vertical="center"/>
      <protection locked="0"/>
    </xf>
    <xf numFmtId="0" fontId="24" fillId="0" borderId="15" xfId="3" applyFont="1" applyBorder="1" applyProtection="1">
      <alignment vertical="center"/>
      <protection locked="0"/>
    </xf>
    <xf numFmtId="0" fontId="33" fillId="0" borderId="6" xfId="3" applyFont="1" applyBorder="1" applyProtection="1">
      <alignment vertical="center"/>
      <protection locked="0"/>
    </xf>
    <xf numFmtId="0" fontId="33" fillId="0" borderId="1" xfId="3" applyFont="1" applyBorder="1" applyProtection="1">
      <alignment vertical="center"/>
      <protection locked="0"/>
    </xf>
    <xf numFmtId="38" fontId="33" fillId="0" borderId="1" xfId="5" applyFont="1" applyFill="1" applyBorder="1" applyAlignment="1" applyProtection="1">
      <alignment horizontal="right" vertical="center"/>
      <protection locked="0"/>
    </xf>
    <xf numFmtId="0" fontId="24" fillId="0" borderId="1" xfId="3" applyFont="1" applyBorder="1" applyProtection="1">
      <alignment vertical="center"/>
      <protection locked="0"/>
    </xf>
    <xf numFmtId="0" fontId="33" fillId="0" borderId="5" xfId="3" applyFont="1" applyBorder="1" applyProtection="1">
      <alignment vertical="center"/>
      <protection locked="0"/>
    </xf>
    <xf numFmtId="0" fontId="33" fillId="0" borderId="12" xfId="3" applyFont="1" applyBorder="1" applyProtection="1">
      <alignment vertical="center"/>
      <protection locked="0"/>
    </xf>
    <xf numFmtId="0" fontId="33" fillId="0" borderId="0" xfId="3" applyFont="1" applyProtection="1">
      <alignment vertical="center"/>
      <protection locked="0"/>
    </xf>
    <xf numFmtId="0" fontId="33" fillId="0" borderId="11" xfId="3" applyFont="1" applyBorder="1" applyProtection="1">
      <alignment vertical="center"/>
      <protection locked="0"/>
    </xf>
    <xf numFmtId="0" fontId="33" fillId="0" borderId="10" xfId="3" applyFont="1" applyBorder="1" applyProtection="1">
      <alignment vertical="center"/>
      <protection locked="0"/>
    </xf>
    <xf numFmtId="0" fontId="33" fillId="0" borderId="8" xfId="3" applyFont="1" applyBorder="1" applyProtection="1">
      <alignment vertical="center"/>
      <protection locked="0"/>
    </xf>
    <xf numFmtId="38" fontId="33" fillId="0" borderId="0" xfId="5" applyFont="1" applyFill="1" applyBorder="1" applyAlignment="1" applyProtection="1">
      <alignment horizontal="right" vertical="center"/>
      <protection locked="0"/>
    </xf>
    <xf numFmtId="0" fontId="33" fillId="0" borderId="6" xfId="3" applyFont="1" applyBorder="1" applyAlignment="1" applyProtection="1">
      <alignment vertical="center" wrapText="1"/>
      <protection locked="0"/>
    </xf>
    <xf numFmtId="0" fontId="33" fillId="0" borderId="1" xfId="3" applyFont="1" applyBorder="1" applyAlignment="1" applyProtection="1">
      <alignment vertical="center" wrapText="1"/>
      <protection locked="0"/>
    </xf>
    <xf numFmtId="0" fontId="33" fillId="0" borderId="12" xfId="3" applyFont="1" applyBorder="1" applyAlignment="1" applyProtection="1">
      <alignment vertical="center" wrapText="1"/>
      <protection locked="0"/>
    </xf>
    <xf numFmtId="0" fontId="33" fillId="0" borderId="0" xfId="3" applyFont="1" applyAlignment="1" applyProtection="1">
      <alignment vertical="center" wrapText="1"/>
      <protection locked="0"/>
    </xf>
    <xf numFmtId="0" fontId="23" fillId="0" borderId="0" xfId="3" applyFont="1" applyAlignment="1" applyProtection="1">
      <alignment horizontal="right" vertical="center"/>
      <protection locked="0"/>
    </xf>
    <xf numFmtId="0" fontId="29" fillId="0" borderId="0" xfId="3" applyFont="1" applyAlignment="1" applyProtection="1">
      <alignment horizontal="right" vertical="center"/>
      <protection locked="0"/>
    </xf>
    <xf numFmtId="0" fontId="33" fillId="0" borderId="0" xfId="3" applyFont="1" applyAlignment="1" applyProtection="1">
      <alignment horizontal="left" vertical="center" wrapText="1"/>
      <protection locked="0"/>
    </xf>
    <xf numFmtId="38" fontId="24" fillId="0" borderId="0" xfId="5" applyFont="1" applyFill="1" applyBorder="1" applyAlignment="1" applyProtection="1">
      <alignment horizontal="right" vertical="center"/>
      <protection locked="0"/>
    </xf>
    <xf numFmtId="0" fontId="29" fillId="0" borderId="0" xfId="3" applyFont="1" applyProtection="1">
      <alignment vertical="center"/>
      <protection locked="0"/>
    </xf>
    <xf numFmtId="0" fontId="23" fillId="0" borderId="0" xfId="3" applyFont="1" applyProtection="1">
      <alignment vertical="center"/>
      <protection locked="0"/>
    </xf>
    <xf numFmtId="0" fontId="33" fillId="0" borderId="10" xfId="3" applyFont="1" applyBorder="1" applyAlignment="1" applyProtection="1">
      <alignment vertical="center" wrapText="1"/>
      <protection locked="0"/>
    </xf>
    <xf numFmtId="0" fontId="33" fillId="0" borderId="8" xfId="3" applyFont="1" applyBorder="1" applyAlignment="1" applyProtection="1">
      <alignment vertical="center" wrapText="1"/>
      <protection locked="0"/>
    </xf>
    <xf numFmtId="38" fontId="33" fillId="0" borderId="8" xfId="5" applyFont="1" applyFill="1" applyBorder="1" applyAlignment="1" applyProtection="1">
      <alignment horizontal="right" vertical="center"/>
      <protection locked="0"/>
    </xf>
    <xf numFmtId="0" fontId="24" fillId="0" borderId="8" xfId="3" applyFont="1" applyBorder="1" applyProtection="1">
      <alignment vertical="center"/>
      <protection locked="0"/>
    </xf>
    <xf numFmtId="0" fontId="33" fillId="0" borderId="9" xfId="3" applyFont="1" applyBorder="1" applyProtection="1">
      <alignment vertical="center"/>
      <protection locked="0"/>
    </xf>
    <xf numFmtId="0" fontId="24" fillId="0" borderId="10" xfId="3" applyFont="1" applyBorder="1" applyAlignment="1" applyProtection="1">
      <alignment vertical="center" wrapText="1"/>
      <protection locked="0"/>
    </xf>
    <xf numFmtId="0" fontId="24" fillId="0" borderId="8" xfId="3" applyFont="1" applyBorder="1" applyAlignment="1" applyProtection="1">
      <alignment vertical="center" wrapText="1"/>
      <protection locked="0"/>
    </xf>
    <xf numFmtId="38" fontId="24" fillId="0" borderId="8" xfId="5" applyFont="1" applyFill="1" applyBorder="1" applyAlignment="1" applyProtection="1">
      <alignment horizontal="right" vertical="center"/>
      <protection locked="0"/>
    </xf>
    <xf numFmtId="0" fontId="24" fillId="0" borderId="9" xfId="3" applyFont="1" applyBorder="1" applyProtection="1">
      <alignment vertical="center"/>
      <protection locked="0"/>
    </xf>
    <xf numFmtId="0" fontId="28" fillId="0" borderId="0" xfId="0" applyFont="1" applyProtection="1">
      <alignment vertical="center"/>
      <protection locked="0"/>
    </xf>
    <xf numFmtId="0" fontId="25" fillId="0" borderId="0" xfId="2" applyFont="1" applyAlignment="1" applyProtection="1">
      <alignment horizontal="left" vertical="center"/>
      <protection locked="0"/>
    </xf>
    <xf numFmtId="0" fontId="38" fillId="0" borderId="8" xfId="3" applyFont="1" applyBorder="1" applyProtection="1">
      <alignment vertical="center"/>
      <protection locked="0"/>
    </xf>
    <xf numFmtId="0" fontId="24" fillId="0" borderId="0" xfId="2" applyFont="1" applyProtection="1">
      <alignment vertical="center"/>
      <protection locked="0"/>
    </xf>
    <xf numFmtId="0" fontId="39" fillId="0" borderId="0" xfId="3" applyFont="1" applyProtection="1">
      <alignment vertical="center"/>
      <protection locked="0"/>
    </xf>
    <xf numFmtId="0" fontId="24" fillId="0" borderId="0" xfId="19" applyFont="1" applyProtection="1">
      <alignment vertical="center"/>
      <protection locked="0"/>
    </xf>
    <xf numFmtId="0" fontId="24" fillId="0" borderId="0" xfId="19" applyFont="1" applyAlignment="1" applyProtection="1">
      <alignment horizontal="center" vertical="center"/>
      <protection locked="0"/>
    </xf>
    <xf numFmtId="0" fontId="24" fillId="0" borderId="0" xfId="19" applyFont="1" applyAlignment="1" applyProtection="1">
      <alignment horizontal="right" vertical="center"/>
      <protection locked="0"/>
    </xf>
    <xf numFmtId="0" fontId="24" fillId="0" borderId="0" xfId="19" applyFont="1" applyAlignment="1" applyProtection="1">
      <alignment horizontal="left" vertical="center" wrapText="1"/>
      <protection locked="0"/>
    </xf>
    <xf numFmtId="0" fontId="0" fillId="0" borderId="0" xfId="0" applyProtection="1">
      <alignment vertical="center"/>
      <protection locked="0"/>
    </xf>
    <xf numFmtId="38" fontId="24" fillId="0" borderId="0" xfId="5" applyFont="1" applyFill="1" applyAlignment="1" applyProtection="1">
      <alignment horizontal="left" vertical="center"/>
      <protection locked="0"/>
    </xf>
    <xf numFmtId="0" fontId="24" fillId="0" borderId="0" xfId="19" applyFont="1" applyAlignment="1" applyProtection="1">
      <alignment horizontal="left" vertical="center"/>
      <protection locked="0"/>
    </xf>
    <xf numFmtId="0" fontId="24" fillId="0" borderId="8" xfId="19" applyFont="1" applyBorder="1" applyAlignment="1" applyProtection="1">
      <alignment horizontal="left" vertical="center"/>
      <protection locked="0"/>
    </xf>
    <xf numFmtId="0" fontId="24" fillId="0" borderId="8" xfId="19" applyFont="1" applyBorder="1" applyAlignment="1" applyProtection="1">
      <alignment horizontal="left" vertical="center" wrapText="1"/>
      <protection locked="0"/>
    </xf>
    <xf numFmtId="38" fontId="27" fillId="0" borderId="0" xfId="5" applyFont="1" applyFill="1" applyBorder="1" applyAlignment="1" applyProtection="1">
      <alignment horizontal="right" vertical="center"/>
      <protection locked="0"/>
    </xf>
    <xf numFmtId="0" fontId="27" fillId="0" borderId="0" xfId="0" applyFont="1" applyProtection="1">
      <alignment vertical="center"/>
      <protection locked="0"/>
    </xf>
    <xf numFmtId="176" fontId="27" fillId="0" borderId="0" xfId="0" applyNumberFormat="1" applyFont="1" applyProtection="1">
      <alignment vertical="center"/>
      <protection locked="0"/>
    </xf>
    <xf numFmtId="0" fontId="24" fillId="0" borderId="0" xfId="19" applyFont="1" applyAlignment="1" applyProtection="1">
      <alignment horizontal="center" vertical="center" wrapText="1"/>
      <protection locked="0"/>
    </xf>
    <xf numFmtId="176" fontId="27" fillId="0" borderId="0" xfId="5" applyNumberFormat="1" applyFont="1" applyFill="1" applyBorder="1" applyAlignment="1" applyProtection="1">
      <alignment horizontal="right" vertical="center"/>
      <protection locked="0"/>
    </xf>
    <xf numFmtId="38" fontId="27" fillId="0" borderId="0" xfId="5" applyFont="1" applyFill="1" applyBorder="1" applyAlignment="1" applyProtection="1">
      <alignment horizontal="center" vertical="center"/>
      <protection locked="0"/>
    </xf>
    <xf numFmtId="0" fontId="36" fillId="0" borderId="0" xfId="18" applyFont="1" applyProtection="1">
      <alignment vertical="center"/>
      <protection locked="0"/>
    </xf>
    <xf numFmtId="0" fontId="0" fillId="0" borderId="7" xfId="0" applyBorder="1" applyAlignment="1">
      <alignment horizontal="center" vertical="center"/>
    </xf>
    <xf numFmtId="0" fontId="0" fillId="0" borderId="64" xfId="0" applyBorder="1" applyAlignment="1">
      <alignment vertical="center" wrapText="1"/>
    </xf>
    <xf numFmtId="0" fontId="43" fillId="0" borderId="61" xfId="0" applyFont="1" applyBorder="1" applyAlignment="1">
      <alignment vertical="top" wrapText="1"/>
    </xf>
    <xf numFmtId="0" fontId="41" fillId="0" borderId="0" xfId="24" applyFont="1">
      <alignment vertical="center"/>
    </xf>
    <xf numFmtId="0" fontId="44" fillId="0" borderId="0" xfId="0" applyFont="1" applyAlignment="1">
      <alignment horizontal="center" vertical="center"/>
    </xf>
    <xf numFmtId="0" fontId="44" fillId="0" borderId="0" xfId="0" applyFont="1" applyAlignment="1">
      <alignment horizontal="center" vertical="center" wrapText="1"/>
    </xf>
    <xf numFmtId="0" fontId="24" fillId="0" borderId="0" xfId="3" applyFont="1" applyAlignment="1">
      <alignment horizontal="center" vertical="center" wrapText="1"/>
    </xf>
    <xf numFmtId="0" fontId="24" fillId="2" borderId="0" xfId="3" applyFont="1" applyFill="1" applyAlignment="1">
      <alignment horizontal="center" vertical="center" wrapText="1"/>
    </xf>
    <xf numFmtId="38" fontId="24" fillId="2" borderId="0" xfId="5" applyFont="1" applyFill="1" applyBorder="1" applyAlignment="1">
      <alignment horizontal="center" vertical="center" wrapText="1"/>
    </xf>
    <xf numFmtId="0" fontId="0" fillId="0" borderId="7" xfId="0" applyBorder="1" applyAlignment="1">
      <alignment horizontal="center" vertical="center" wrapText="1"/>
    </xf>
    <xf numFmtId="0" fontId="26" fillId="2" borderId="104" xfId="3" applyFont="1" applyFill="1" applyBorder="1" applyAlignment="1" applyProtection="1">
      <alignment horizontal="center" vertical="center"/>
      <protection locked="0"/>
    </xf>
    <xf numFmtId="0" fontId="24" fillId="0" borderId="105" xfId="3" applyFont="1" applyBorder="1" applyAlignment="1" applyProtection="1">
      <alignment horizontal="center" vertical="center"/>
      <protection locked="0"/>
    </xf>
    <xf numFmtId="0" fontId="24" fillId="0" borderId="106" xfId="3" applyFont="1" applyBorder="1" applyAlignment="1" applyProtection="1">
      <alignment horizontal="center" vertical="center"/>
      <protection locked="0"/>
    </xf>
    <xf numFmtId="0" fontId="47" fillId="0" borderId="0" xfId="24" applyFont="1">
      <alignment vertical="center"/>
    </xf>
    <xf numFmtId="0" fontId="24" fillId="0" borderId="0" xfId="3" applyFont="1" applyAlignment="1" applyProtection="1">
      <alignment horizontal="distributed" vertical="center"/>
      <protection locked="0"/>
    </xf>
    <xf numFmtId="0" fontId="24" fillId="0" borderId="0" xfId="3" applyFont="1" applyAlignment="1" applyProtection="1">
      <alignment horizontal="left" vertical="center"/>
      <protection locked="0"/>
    </xf>
    <xf numFmtId="0" fontId="24" fillId="0" borderId="0" xfId="3" applyFont="1" applyAlignment="1" applyProtection="1">
      <alignment horizontal="center" vertical="center"/>
      <protection locked="0"/>
    </xf>
    <xf numFmtId="0" fontId="24" fillId="0" borderId="0" xfId="3" applyFont="1" applyAlignment="1" applyProtection="1">
      <alignment horizontal="right" vertical="center"/>
      <protection locked="0"/>
    </xf>
    <xf numFmtId="0" fontId="0" fillId="0" borderId="0" xfId="0" applyAlignment="1" applyProtection="1">
      <alignment horizontal="center" vertical="center"/>
      <protection locked="0"/>
    </xf>
    <xf numFmtId="0" fontId="28" fillId="0" borderId="5" xfId="3" applyFont="1" applyBorder="1" applyAlignment="1" applyProtection="1">
      <alignment vertical="center" wrapText="1"/>
      <protection locked="0"/>
    </xf>
    <xf numFmtId="0" fontId="26" fillId="2" borderId="0" xfId="3" applyFont="1" applyFill="1" applyAlignment="1" applyProtection="1">
      <alignment horizontal="center" vertical="center"/>
      <protection locked="0"/>
    </xf>
    <xf numFmtId="0" fontId="26" fillId="0" borderId="12" xfId="19" applyFont="1" applyBorder="1" applyProtection="1">
      <alignment vertical="center"/>
      <protection locked="0"/>
    </xf>
    <xf numFmtId="0" fontId="26" fillId="0" borderId="0" xfId="19" applyFont="1" applyProtection="1">
      <alignment vertical="center"/>
      <protection locked="0"/>
    </xf>
    <xf numFmtId="0" fontId="34" fillId="0" borderId="0" xfId="26" applyFont="1">
      <alignment vertical="center"/>
    </xf>
    <xf numFmtId="0" fontId="28" fillId="0" borderId="0" xfId="26" applyFont="1">
      <alignment vertical="center"/>
    </xf>
    <xf numFmtId="0" fontId="34" fillId="0" borderId="0" xfId="26" applyFont="1" applyAlignment="1">
      <alignment horizontal="center" vertical="center"/>
    </xf>
    <xf numFmtId="0" fontId="32" fillId="0" borderId="7" xfId="26" applyFont="1" applyBorder="1" applyAlignment="1">
      <alignment horizontal="left" vertical="center" wrapText="1"/>
    </xf>
    <xf numFmtId="0" fontId="49" fillId="0" borderId="7" xfId="26" applyFont="1" applyBorder="1" applyAlignment="1">
      <alignment horizontal="left" vertical="center" wrapText="1"/>
    </xf>
    <xf numFmtId="0" fontId="50" fillId="0" borderId="7" xfId="26" applyFont="1" applyBorder="1" applyAlignment="1">
      <alignment horizontal="center" vertical="center"/>
    </xf>
    <xf numFmtId="0" fontId="28" fillId="0" borderId="7" xfId="26" applyFont="1" applyBorder="1" applyAlignment="1">
      <alignment horizontal="center" vertical="center"/>
    </xf>
    <xf numFmtId="0" fontId="34" fillId="0" borderId="7" xfId="26" applyFont="1" applyBorder="1" applyAlignment="1">
      <alignment horizontal="center" vertical="center"/>
    </xf>
    <xf numFmtId="0" fontId="23" fillId="0" borderId="0" xfId="27" applyFont="1">
      <alignment vertical="center"/>
    </xf>
    <xf numFmtId="0" fontId="23" fillId="0" borderId="0" xfId="27" applyFont="1" applyAlignment="1">
      <alignment horizontal="center" vertical="center"/>
    </xf>
    <xf numFmtId="177" fontId="23" fillId="0" borderId="0" xfId="27" applyNumberFormat="1" applyFont="1">
      <alignment vertical="center"/>
    </xf>
    <xf numFmtId="177" fontId="23" fillId="0" borderId="0" xfId="27" applyNumberFormat="1" applyFont="1" applyAlignment="1">
      <alignment vertical="center" wrapText="1"/>
    </xf>
    <xf numFmtId="0" fontId="23" fillId="0" borderId="0" xfId="27" applyFont="1" applyAlignment="1">
      <alignment vertical="center" wrapText="1"/>
    </xf>
    <xf numFmtId="0" fontId="53" fillId="0" borderId="0" xfId="27" applyFont="1">
      <alignment vertical="center"/>
    </xf>
    <xf numFmtId="0" fontId="24" fillId="4" borderId="7" xfId="0" applyFont="1" applyFill="1" applyBorder="1" applyAlignment="1" applyProtection="1">
      <alignment horizontal="center" vertical="center"/>
      <protection locked="0"/>
    </xf>
    <xf numFmtId="0" fontId="28" fillId="0" borderId="0" xfId="3" applyFont="1" applyAlignment="1" applyProtection="1">
      <alignment horizontal="center" vertical="center"/>
      <protection locked="0"/>
    </xf>
    <xf numFmtId="0" fontId="24" fillId="4" borderId="13" xfId="0" applyFont="1" applyFill="1" applyBorder="1" applyAlignment="1" applyProtection="1">
      <alignment horizontal="center" vertical="center"/>
      <protection locked="0"/>
    </xf>
    <xf numFmtId="0" fontId="24" fillId="4" borderId="7" xfId="0" applyFont="1" applyFill="1" applyBorder="1" applyAlignment="1" applyProtection="1">
      <alignment horizontal="center" vertical="center" wrapText="1"/>
      <protection locked="0"/>
    </xf>
    <xf numFmtId="0" fontId="28" fillId="0" borderId="4"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2" xfId="0" applyFont="1" applyBorder="1" applyAlignment="1" applyProtection="1">
      <alignment horizontal="left" vertical="center"/>
      <protection locked="0"/>
    </xf>
    <xf numFmtId="0" fontId="24" fillId="0" borderId="6" xfId="3" applyFont="1" applyBorder="1" applyAlignment="1" applyProtection="1">
      <alignment horizontal="left" vertical="center" wrapText="1"/>
      <protection locked="0"/>
    </xf>
    <xf numFmtId="0" fontId="24" fillId="0" borderId="1" xfId="3" applyFont="1" applyBorder="1" applyAlignment="1" applyProtection="1">
      <alignment horizontal="left" vertical="center" wrapText="1"/>
      <protection locked="0"/>
    </xf>
    <xf numFmtId="0" fontId="24" fillId="0" borderId="5" xfId="3" applyFont="1" applyBorder="1" applyAlignment="1" applyProtection="1">
      <alignment horizontal="left" vertical="center" wrapText="1"/>
      <protection locked="0"/>
    </xf>
    <xf numFmtId="0" fontId="24" fillId="0" borderId="12" xfId="3" applyFont="1" applyBorder="1" applyAlignment="1" applyProtection="1">
      <alignment horizontal="left" vertical="center" wrapText="1"/>
      <protection locked="0"/>
    </xf>
    <xf numFmtId="0" fontId="24" fillId="0" borderId="0" xfId="3" applyFont="1" applyAlignment="1" applyProtection="1">
      <alignment horizontal="left" vertical="center" wrapText="1"/>
      <protection locked="0"/>
    </xf>
    <xf numFmtId="0" fontId="24" fillId="0" borderId="11" xfId="3" applyFont="1" applyBorder="1" applyAlignment="1" applyProtection="1">
      <alignment horizontal="left" vertical="center" wrapText="1"/>
      <protection locked="0"/>
    </xf>
    <xf numFmtId="0" fontId="24" fillId="0" borderId="10" xfId="3" applyFont="1" applyBorder="1" applyAlignment="1" applyProtection="1">
      <alignment horizontal="left" vertical="center" wrapText="1"/>
      <protection locked="0"/>
    </xf>
    <xf numFmtId="0" fontId="24" fillId="0" borderId="8" xfId="3" applyFont="1" applyBorder="1" applyAlignment="1" applyProtection="1">
      <alignment horizontal="left" vertical="center" wrapText="1"/>
      <protection locked="0"/>
    </xf>
    <xf numFmtId="0" fontId="24" fillId="0" borderId="9" xfId="3" applyFont="1" applyBorder="1" applyAlignment="1" applyProtection="1">
      <alignment horizontal="left" vertical="center" wrapText="1"/>
      <protection locked="0"/>
    </xf>
    <xf numFmtId="0" fontId="24" fillId="4" borderId="7" xfId="3" applyFont="1" applyFill="1" applyBorder="1" applyAlignment="1" applyProtection="1">
      <alignment horizontal="center" vertical="center" wrapText="1"/>
      <protection locked="0"/>
    </xf>
    <xf numFmtId="0" fontId="24" fillId="4" borderId="22" xfId="0" applyFont="1" applyFill="1" applyBorder="1" applyAlignment="1" applyProtection="1">
      <alignment horizontal="center" vertical="center"/>
      <protection locked="0"/>
    </xf>
    <xf numFmtId="0" fontId="30" fillId="4" borderId="16" xfId="0" applyFont="1" applyFill="1" applyBorder="1" applyAlignment="1" applyProtection="1">
      <alignment horizontal="center" vertical="center" shrinkToFit="1"/>
      <protection locked="0"/>
    </xf>
    <xf numFmtId="0" fontId="30" fillId="4" borderId="17" xfId="0" applyFont="1" applyFill="1" applyBorder="1" applyAlignment="1" applyProtection="1">
      <alignment horizontal="center" vertical="center" shrinkToFit="1"/>
      <protection locked="0"/>
    </xf>
    <xf numFmtId="0" fontId="30" fillId="4" borderId="18" xfId="0" applyFont="1" applyFill="1" applyBorder="1" applyAlignment="1" applyProtection="1">
      <alignment horizontal="center" vertical="center" shrinkToFit="1"/>
      <protection locked="0"/>
    </xf>
    <xf numFmtId="0" fontId="28" fillId="0" borderId="19"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2" fillId="0" borderId="17" xfId="0" applyFont="1" applyBorder="1" applyAlignment="1" applyProtection="1">
      <alignment horizontal="left" vertical="center"/>
      <protection locked="0"/>
    </xf>
    <xf numFmtId="0" fontId="32" fillId="0" borderId="18" xfId="0" applyFont="1" applyBorder="1" applyAlignment="1" applyProtection="1">
      <alignment horizontal="left" vertical="center"/>
      <protection locked="0"/>
    </xf>
    <xf numFmtId="0" fontId="24" fillId="0" borderId="0" xfId="3" applyFont="1" applyAlignment="1" applyProtection="1">
      <alignment horizontal="distributed" vertical="center"/>
      <protection locked="0"/>
    </xf>
    <xf numFmtId="0" fontId="24" fillId="0" borderId="0" xfId="3" applyFont="1" applyAlignment="1" applyProtection="1">
      <alignment horizontal="left" vertical="center"/>
      <protection locked="0"/>
    </xf>
    <xf numFmtId="0" fontId="24" fillId="0" borderId="15" xfId="3" applyFont="1" applyBorder="1" applyAlignment="1" applyProtection="1">
      <alignment horizontal="left" vertical="center"/>
      <protection locked="0"/>
    </xf>
    <xf numFmtId="0" fontId="28" fillId="0" borderId="0" xfId="27" applyFont="1" applyAlignment="1" applyProtection="1">
      <alignment horizontal="left" vertical="center" shrinkToFit="1"/>
      <protection locked="0"/>
    </xf>
    <xf numFmtId="0" fontId="24" fillId="0" borderId="0" xfId="3" applyFont="1" applyAlignment="1" applyProtection="1">
      <alignment horizontal="center" vertical="center"/>
      <protection locked="0"/>
    </xf>
    <xf numFmtId="0" fontId="37" fillId="0" borderId="16" xfId="0" applyFont="1" applyBorder="1" applyAlignment="1" applyProtection="1">
      <alignment horizontal="left" vertical="center"/>
      <protection locked="0"/>
    </xf>
    <xf numFmtId="0" fontId="37" fillId="0" borderId="17" xfId="0" applyFont="1" applyBorder="1" applyAlignment="1" applyProtection="1">
      <alignment horizontal="left" vertical="center"/>
      <protection locked="0"/>
    </xf>
    <xf numFmtId="0" fontId="37" fillId="0" borderId="18" xfId="0" applyFont="1" applyBorder="1" applyAlignment="1" applyProtection="1">
      <alignment horizontal="left" vertical="center"/>
      <protection locked="0"/>
    </xf>
    <xf numFmtId="38" fontId="28" fillId="0" borderId="0" xfId="3" applyNumberFormat="1" applyFont="1" applyAlignment="1">
      <alignment horizontal="right" vertical="center"/>
    </xf>
    <xf numFmtId="0" fontId="33" fillId="0" borderId="0" xfId="3" applyFont="1" applyAlignment="1" applyProtection="1">
      <alignment horizontal="center" vertical="center"/>
      <protection locked="0"/>
    </xf>
    <xf numFmtId="0" fontId="34" fillId="0" borderId="0" xfId="3" applyFont="1" applyAlignment="1" applyProtection="1">
      <alignment horizontal="center" vertical="center"/>
      <protection locked="0"/>
    </xf>
    <xf numFmtId="0" fontId="24" fillId="4" borderId="7" xfId="3" applyFont="1" applyFill="1" applyBorder="1" applyAlignment="1" applyProtection="1">
      <alignment horizontal="center" vertical="center"/>
      <protection locked="0"/>
    </xf>
    <xf numFmtId="0" fontId="33" fillId="0" borderId="0" xfId="3" applyFont="1" applyProtection="1">
      <alignment vertical="center"/>
      <protection locked="0"/>
    </xf>
    <xf numFmtId="38" fontId="34" fillId="0" borderId="0" xfId="3" applyNumberFormat="1" applyFont="1" applyAlignment="1">
      <alignment horizontal="right" vertical="center"/>
    </xf>
    <xf numFmtId="0" fontId="34" fillId="0" borderId="0" xfId="3" applyFont="1" applyAlignment="1">
      <alignment horizontal="right" vertical="center"/>
    </xf>
    <xf numFmtId="0" fontId="34" fillId="0" borderId="6" xfId="3" applyFont="1" applyBorder="1" applyAlignment="1">
      <alignment horizontal="right" vertical="center" wrapText="1"/>
    </xf>
    <xf numFmtId="0" fontId="34" fillId="0" borderId="1" xfId="3" applyFont="1" applyBorder="1" applyAlignment="1">
      <alignment horizontal="right" vertical="center" wrapText="1"/>
    </xf>
    <xf numFmtId="0" fontId="34" fillId="0" borderId="12" xfId="3" applyFont="1" applyBorder="1" applyAlignment="1">
      <alignment horizontal="right" vertical="center" wrapText="1"/>
    </xf>
    <xf numFmtId="0" fontId="34" fillId="0" borderId="0" xfId="3" applyFont="1" applyAlignment="1">
      <alignment horizontal="right" vertical="center" wrapText="1"/>
    </xf>
    <xf numFmtId="0" fontId="34" fillId="0" borderId="10" xfId="3" applyFont="1" applyBorder="1" applyAlignment="1">
      <alignment horizontal="right" vertical="center" wrapText="1"/>
    </xf>
    <xf numFmtId="0" fontId="34" fillId="0" borderId="8" xfId="3" applyFont="1" applyBorder="1" applyAlignment="1">
      <alignment horizontal="right" vertical="center" wrapText="1"/>
    </xf>
    <xf numFmtId="0" fontId="34" fillId="0" borderId="1" xfId="3" applyFont="1" applyBorder="1" applyAlignment="1" applyProtection="1">
      <alignment horizontal="left" vertical="center" wrapText="1"/>
      <protection locked="0"/>
    </xf>
    <xf numFmtId="0" fontId="34" fillId="0" borderId="5" xfId="3" applyFont="1" applyBorder="1" applyAlignment="1" applyProtection="1">
      <alignment horizontal="left" vertical="center" wrapText="1"/>
      <protection locked="0"/>
    </xf>
    <xf numFmtId="0" fontId="34" fillId="0" borderId="0" xfId="3" applyFont="1" applyAlignment="1" applyProtection="1">
      <alignment horizontal="left" vertical="center" wrapText="1"/>
      <protection locked="0"/>
    </xf>
    <xf numFmtId="0" fontId="34" fillId="0" borderId="11" xfId="3" applyFont="1" applyBorder="1" applyAlignment="1" applyProtection="1">
      <alignment horizontal="left" vertical="center" wrapText="1"/>
      <protection locked="0"/>
    </xf>
    <xf numFmtId="0" fontId="34" fillId="0" borderId="8" xfId="3" applyFont="1" applyBorder="1" applyAlignment="1" applyProtection="1">
      <alignment horizontal="left" vertical="center" wrapText="1"/>
      <protection locked="0"/>
    </xf>
    <xf numFmtId="0" fontId="34" fillId="0" borderId="9" xfId="3" applyFont="1" applyBorder="1" applyAlignment="1" applyProtection="1">
      <alignment horizontal="left" vertical="center" wrapText="1"/>
      <protection locked="0"/>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9" fontId="0" fillId="0" borderId="7" xfId="25"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4" fillId="0" borderId="60" xfId="3" applyFont="1" applyBorder="1" applyAlignment="1" applyProtection="1">
      <alignment horizontal="center" vertical="center" wrapText="1"/>
      <protection locked="0"/>
    </xf>
    <xf numFmtId="0" fontId="24" fillId="0" borderId="61" xfId="3" applyFont="1" applyBorder="1" applyAlignment="1" applyProtection="1">
      <alignment horizontal="center" vertical="center" wrapText="1"/>
      <protection locked="0"/>
    </xf>
    <xf numFmtId="0" fontId="26" fillId="4" borderId="7" xfId="0" applyFont="1" applyFill="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39" fillId="0" borderId="0" xfId="3" applyFont="1" applyAlignment="1" applyProtection="1">
      <alignment horizontal="left" vertical="center" wrapText="1"/>
      <protection locked="0"/>
    </xf>
    <xf numFmtId="0" fontId="24" fillId="0" borderId="63" xfId="3" applyFont="1" applyBorder="1" applyAlignment="1" applyProtection="1">
      <alignment horizontal="center" vertical="center" wrapText="1"/>
      <protection locked="0"/>
    </xf>
    <xf numFmtId="0" fontId="24" fillId="0" borderId="64" xfId="3" applyFont="1" applyBorder="1" applyAlignment="1" applyProtection="1">
      <alignment horizontal="center" vertical="center" wrapText="1"/>
      <protection locked="0"/>
    </xf>
    <xf numFmtId="0" fontId="24" fillId="0" borderId="68" xfId="3" applyFont="1" applyBorder="1" applyAlignment="1" applyProtection="1">
      <alignment horizontal="center" vertical="center" wrapText="1"/>
      <protection locked="0"/>
    </xf>
    <xf numFmtId="0" fontId="24" fillId="0" borderId="69" xfId="3" applyFont="1" applyBorder="1" applyAlignment="1" applyProtection="1">
      <alignment horizontal="center" vertical="center" wrapText="1"/>
      <protection locked="0"/>
    </xf>
    <xf numFmtId="38" fontId="24" fillId="0" borderId="71" xfId="5" applyFont="1" applyFill="1" applyBorder="1" applyAlignment="1" applyProtection="1">
      <alignment horizontal="center" vertical="center" wrapText="1"/>
      <protection locked="0"/>
    </xf>
    <xf numFmtId="38" fontId="24" fillId="0" borderId="72" xfId="5" applyFont="1" applyFill="1" applyBorder="1" applyAlignment="1" applyProtection="1">
      <alignment horizontal="center" vertical="center" wrapText="1"/>
      <protection locked="0"/>
    </xf>
    <xf numFmtId="0" fontId="24" fillId="0" borderId="66" xfId="3" applyFont="1" applyBorder="1" applyAlignment="1" applyProtection="1">
      <alignment horizontal="center" vertical="center" wrapText="1"/>
      <protection locked="0"/>
    </xf>
    <xf numFmtId="0" fontId="24" fillId="0" borderId="67" xfId="3" applyFont="1" applyBorder="1" applyAlignment="1" applyProtection="1">
      <alignment horizontal="center" vertical="center" wrapText="1"/>
      <protection locked="0"/>
    </xf>
    <xf numFmtId="0" fontId="24" fillId="3" borderId="67" xfId="3" applyFont="1" applyFill="1" applyBorder="1" applyAlignment="1">
      <alignment horizontal="center" vertical="center" wrapText="1"/>
    </xf>
    <xf numFmtId="0" fontId="26" fillId="4" borderId="27" xfId="3" applyFont="1" applyFill="1" applyBorder="1" applyAlignment="1" applyProtection="1">
      <alignment horizontal="center" vertical="center" wrapText="1"/>
      <protection locked="0"/>
    </xf>
    <xf numFmtId="0" fontId="0" fillId="4" borderId="7"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26" fillId="4" borderId="6" xfId="0" applyFont="1" applyFill="1" applyBorder="1" applyAlignment="1" applyProtection="1">
      <alignment horizontal="center" vertical="center" wrapText="1"/>
      <protection locked="0"/>
    </xf>
    <xf numFmtId="0" fontId="26" fillId="4" borderId="1" xfId="0" applyFont="1" applyFill="1" applyBorder="1" applyAlignment="1" applyProtection="1">
      <alignment horizontal="center" vertical="center" wrapText="1"/>
      <protection locked="0"/>
    </xf>
    <xf numFmtId="0" fontId="26" fillId="4" borderId="5" xfId="0" applyFont="1" applyFill="1" applyBorder="1" applyAlignment="1" applyProtection="1">
      <alignment horizontal="center" vertical="center" wrapText="1"/>
      <protection locked="0"/>
    </xf>
    <xf numFmtId="0" fontId="26" fillId="4" borderId="10" xfId="0" applyFont="1" applyFill="1" applyBorder="1" applyAlignment="1" applyProtection="1">
      <alignment horizontal="center" vertical="center" wrapText="1"/>
      <protection locked="0"/>
    </xf>
    <xf numFmtId="0" fontId="26" fillId="4" borderId="8" xfId="0" applyFont="1" applyFill="1" applyBorder="1" applyAlignment="1" applyProtection="1">
      <alignment horizontal="center" vertical="center" wrapText="1"/>
      <protection locked="0"/>
    </xf>
    <xf numFmtId="0" fontId="26" fillId="4" borderId="9" xfId="0" applyFont="1" applyFill="1" applyBorder="1" applyAlignment="1" applyProtection="1">
      <alignment horizontal="center" vertical="center" wrapText="1"/>
      <protection locked="0"/>
    </xf>
    <xf numFmtId="38" fontId="24" fillId="0" borderId="64" xfId="5" applyFont="1" applyFill="1" applyBorder="1" applyAlignment="1" applyProtection="1">
      <alignment horizontal="center" vertical="center" wrapText="1"/>
      <protection locked="0"/>
    </xf>
    <xf numFmtId="38" fontId="24" fillId="0" borderId="65" xfId="5" applyFont="1"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11" xfId="0" applyFill="1" applyBorder="1" applyAlignment="1" applyProtection="1">
      <alignment horizontal="center" vertical="center"/>
      <protection locked="0"/>
    </xf>
    <xf numFmtId="3" fontId="0" fillId="3" borderId="6" xfId="0" applyNumberFormat="1" applyFill="1" applyBorder="1" applyAlignment="1">
      <alignment horizontal="center" vertical="center"/>
    </xf>
    <xf numFmtId="0" fontId="0" fillId="3" borderId="1" xfId="0" applyFill="1" applyBorder="1" applyAlignment="1">
      <alignment horizontal="center" vertical="center"/>
    </xf>
    <xf numFmtId="0" fontId="0" fillId="3" borderId="51" xfId="0" applyFill="1" applyBorder="1" applyAlignment="1">
      <alignment horizontal="center" vertical="center"/>
    </xf>
    <xf numFmtId="0" fontId="0" fillId="3" borderId="12" xfId="0" applyFill="1" applyBorder="1" applyAlignment="1">
      <alignment horizontal="center" vertical="center"/>
    </xf>
    <xf numFmtId="0" fontId="0" fillId="3" borderId="0" xfId="0" applyFill="1" applyAlignment="1">
      <alignment horizontal="center" vertical="center"/>
    </xf>
    <xf numFmtId="0" fontId="0" fillId="3" borderId="26" xfId="0" applyFill="1" applyBorder="1" applyAlignment="1">
      <alignment horizontal="center" vertical="center"/>
    </xf>
    <xf numFmtId="0" fontId="26" fillId="4" borderId="77" xfId="2" applyFont="1" applyFill="1" applyBorder="1" applyAlignment="1" applyProtection="1">
      <alignment horizontal="center" vertical="center" wrapText="1"/>
      <protection locked="0"/>
    </xf>
    <xf numFmtId="0" fontId="26" fillId="4" borderId="78" xfId="2" applyFont="1" applyFill="1" applyBorder="1" applyAlignment="1" applyProtection="1">
      <alignment horizontal="center" vertical="center" wrapText="1"/>
      <protection locked="0"/>
    </xf>
    <xf numFmtId="0" fontId="26" fillId="4" borderId="80" xfId="2" applyFont="1" applyFill="1" applyBorder="1" applyAlignment="1" applyProtection="1">
      <alignment horizontal="center" vertical="center" wrapText="1"/>
      <protection locked="0"/>
    </xf>
    <xf numFmtId="0" fontId="26" fillId="4" borderId="10" xfId="2" applyFont="1" applyFill="1" applyBorder="1" applyAlignment="1" applyProtection="1">
      <alignment horizontal="center" vertical="center" wrapText="1"/>
      <protection locked="0"/>
    </xf>
    <xf numFmtId="0" fontId="26" fillId="4" borderId="8" xfId="2" applyFont="1" applyFill="1" applyBorder="1" applyAlignment="1" applyProtection="1">
      <alignment horizontal="center" vertical="center" wrapText="1"/>
      <protection locked="0"/>
    </xf>
    <xf numFmtId="0" fontId="26" fillId="4" borderId="9" xfId="2" applyFont="1" applyFill="1" applyBorder="1" applyAlignment="1" applyProtection="1">
      <alignment horizontal="center" vertical="center" wrapText="1"/>
      <protection locked="0"/>
    </xf>
    <xf numFmtId="0" fontId="32" fillId="0" borderId="77" xfId="2" applyFont="1" applyBorder="1" applyAlignment="1" applyProtection="1">
      <alignment horizontal="center" vertical="center" wrapText="1"/>
      <protection locked="0"/>
    </xf>
    <xf numFmtId="0" fontId="32" fillId="0" borderId="78" xfId="2" applyFont="1" applyBorder="1" applyAlignment="1" applyProtection="1">
      <alignment horizontal="center" vertical="center" wrapText="1"/>
      <protection locked="0"/>
    </xf>
    <xf numFmtId="0" fontId="32" fillId="0" borderId="80" xfId="2" applyFont="1" applyBorder="1" applyAlignment="1" applyProtection="1">
      <alignment horizontal="center" vertical="center" wrapText="1"/>
      <protection locked="0"/>
    </xf>
    <xf numFmtId="0" fontId="32" fillId="0" borderId="10" xfId="2" applyFont="1" applyBorder="1" applyAlignment="1" applyProtection="1">
      <alignment horizontal="center" vertical="center" wrapText="1"/>
      <protection locked="0"/>
    </xf>
    <xf numFmtId="0" fontId="32" fillId="0" borderId="8" xfId="2" applyFont="1" applyBorder="1" applyAlignment="1" applyProtection="1">
      <alignment horizontal="center" vertical="center" wrapText="1"/>
      <protection locked="0"/>
    </xf>
    <xf numFmtId="0" fontId="32" fillId="0" borderId="9" xfId="2" applyFont="1"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6" fillId="4" borderId="24" xfId="3" applyFont="1" applyFill="1" applyBorder="1" applyAlignment="1" applyProtection="1">
      <alignment horizontal="center" vertical="center"/>
      <protection locked="0"/>
    </xf>
    <xf numFmtId="0" fontId="26" fillId="4" borderId="25" xfId="3" applyFont="1" applyFill="1" applyBorder="1" applyAlignment="1" applyProtection="1">
      <alignment horizontal="center" vertical="center"/>
      <protection locked="0"/>
    </xf>
    <xf numFmtId="0" fontId="26" fillId="4" borderId="27" xfId="3" applyFont="1" applyFill="1" applyBorder="1" applyAlignment="1" applyProtection="1">
      <alignment horizontal="center" vertical="center"/>
      <protection locked="0"/>
    </xf>
    <xf numFmtId="0" fontId="26" fillId="4" borderId="7" xfId="3" applyFont="1" applyFill="1" applyBorder="1" applyAlignment="1" applyProtection="1">
      <alignment horizontal="center" vertical="center"/>
      <protection locked="0"/>
    </xf>
    <xf numFmtId="0" fontId="24" fillId="0" borderId="25" xfId="27" applyFont="1" applyBorder="1" applyAlignment="1" applyProtection="1">
      <alignment horizontal="center" vertical="center"/>
      <protection locked="0"/>
    </xf>
    <xf numFmtId="0" fontId="24" fillId="0" borderId="7" xfId="27" applyFont="1" applyBorder="1" applyAlignment="1" applyProtection="1">
      <alignment horizontal="center" vertical="center"/>
      <protection locked="0"/>
    </xf>
    <xf numFmtId="0" fontId="24" fillId="0" borderId="7" xfId="27" applyFont="1"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26" fillId="4" borderId="27" xfId="2" applyFont="1" applyFill="1" applyBorder="1" applyAlignment="1" applyProtection="1">
      <alignment horizontal="left" vertical="center"/>
      <protection locked="0"/>
    </xf>
    <xf numFmtId="0" fontId="26" fillId="4" borderId="7" xfId="2" applyFont="1" applyFill="1" applyBorder="1" applyAlignment="1" applyProtection="1">
      <alignment horizontal="left" vertical="center"/>
      <protection locked="0"/>
    </xf>
    <xf numFmtId="0" fontId="24" fillId="0" borderId="63" xfId="27" applyFont="1" applyBorder="1" applyAlignment="1" applyProtection="1">
      <alignment horizontal="center" vertical="center" wrapText="1"/>
      <protection locked="0"/>
    </xf>
    <xf numFmtId="0" fontId="24" fillId="0" borderId="64" xfId="27" applyFont="1" applyBorder="1" applyAlignment="1" applyProtection="1">
      <alignment horizontal="center" vertical="center" wrapText="1"/>
      <protection locked="0"/>
    </xf>
    <xf numFmtId="0" fontId="24" fillId="0" borderId="68" xfId="27" applyFont="1" applyBorder="1" applyAlignment="1" applyProtection="1">
      <alignment horizontal="center" vertical="center" wrapText="1"/>
      <protection locked="0"/>
    </xf>
    <xf numFmtId="0" fontId="24" fillId="0" borderId="69" xfId="27" applyFont="1" applyBorder="1" applyAlignment="1" applyProtection="1">
      <alignment horizontal="center" vertical="center" wrapText="1"/>
      <protection locked="0"/>
    </xf>
    <xf numFmtId="0" fontId="26" fillId="4" borderId="7" xfId="2" applyFont="1" applyFill="1" applyBorder="1" applyAlignment="1" applyProtection="1">
      <alignment horizontal="center" vertical="center" wrapText="1"/>
      <protection locked="0"/>
    </xf>
    <xf numFmtId="58" fontId="26" fillId="2" borderId="6" xfId="2" applyNumberFormat="1"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26" fillId="2" borderId="10" xfId="2" applyFont="1" applyFill="1" applyBorder="1" applyAlignment="1" applyProtection="1">
      <alignment horizontal="center" vertical="center" wrapText="1"/>
      <protection locked="0"/>
    </xf>
    <xf numFmtId="0" fontId="26" fillId="2" borderId="8" xfId="2" applyFont="1" applyFill="1" applyBorder="1" applyAlignment="1" applyProtection="1">
      <alignment horizontal="center" vertical="center" wrapText="1"/>
      <protection locked="0"/>
    </xf>
    <xf numFmtId="0" fontId="24" fillId="0" borderId="25" xfId="3" applyFont="1" applyBorder="1" applyAlignment="1" applyProtection="1">
      <alignment horizontal="center" vertical="center"/>
      <protection locked="0"/>
    </xf>
    <xf numFmtId="0" fontId="24" fillId="0" borderId="7" xfId="3" applyFont="1" applyBorder="1" applyAlignment="1" applyProtection="1">
      <alignment horizontal="center" vertical="center"/>
      <protection locked="0"/>
    </xf>
    <xf numFmtId="0" fontId="24" fillId="0" borderId="7" xfId="3" applyFont="1" applyBorder="1" applyAlignment="1" applyProtection="1">
      <alignment horizontal="right" vertical="center"/>
      <protection locked="0"/>
    </xf>
    <xf numFmtId="20" fontId="26" fillId="2" borderId="6" xfId="2" applyNumberFormat="1" applyFont="1" applyFill="1" applyBorder="1" applyAlignment="1" applyProtection="1">
      <alignment horizontal="center" vertical="center" wrapText="1"/>
      <protection locked="0"/>
    </xf>
    <xf numFmtId="0" fontId="26" fillId="2" borderId="5" xfId="2" applyFont="1" applyFill="1" applyBorder="1" applyAlignment="1" applyProtection="1">
      <alignment horizontal="center" vertical="center" wrapText="1"/>
      <protection locked="0"/>
    </xf>
    <xf numFmtId="0" fontId="26" fillId="2" borderId="9" xfId="2" applyFont="1" applyFill="1" applyBorder="1" applyAlignment="1" applyProtection="1">
      <alignment horizontal="center" vertical="center" wrapText="1"/>
      <protection locked="0"/>
    </xf>
    <xf numFmtId="0" fontId="48" fillId="0" borderId="81" xfId="3" applyFont="1" applyBorder="1" applyAlignment="1" applyProtection="1">
      <alignment horizontal="left" vertical="center" wrapText="1"/>
      <protection locked="0"/>
    </xf>
    <xf numFmtId="0" fontId="48" fillId="0" borderId="82" xfId="3" applyFont="1" applyBorder="1" applyAlignment="1" applyProtection="1">
      <alignment horizontal="left" vertical="center" wrapText="1"/>
      <protection locked="0"/>
    </xf>
    <xf numFmtId="0" fontId="24" fillId="0" borderId="81" xfId="3" applyFont="1" applyBorder="1" applyAlignment="1" applyProtection="1">
      <alignment horizontal="center" vertical="center" wrapText="1"/>
      <protection locked="0"/>
    </xf>
    <xf numFmtId="0" fontId="24" fillId="0" borderId="82" xfId="3" applyFont="1" applyBorder="1" applyAlignment="1" applyProtection="1">
      <alignment horizontal="center" vertical="center" wrapText="1"/>
      <protection locked="0"/>
    </xf>
    <xf numFmtId="0" fontId="24" fillId="0" borderId="87" xfId="3" applyFont="1" applyBorder="1" applyAlignment="1" applyProtection="1">
      <alignment horizontal="center" vertical="center" wrapText="1"/>
      <protection locked="0"/>
    </xf>
    <xf numFmtId="38" fontId="24" fillId="3" borderId="73" xfId="5" applyFont="1" applyFill="1" applyBorder="1" applyAlignment="1" applyProtection="1">
      <alignment horizontal="center" vertical="center" wrapText="1"/>
    </xf>
    <xf numFmtId="38" fontId="24" fillId="3" borderId="70" xfId="5" applyFont="1" applyFill="1" applyBorder="1" applyAlignment="1" applyProtection="1">
      <alignment horizontal="center" vertical="center" wrapText="1"/>
    </xf>
    <xf numFmtId="0" fontId="26" fillId="4" borderId="102" xfId="3" applyFont="1" applyFill="1" applyBorder="1" applyAlignment="1" applyProtection="1">
      <alignment horizontal="center" vertical="center"/>
      <protection locked="0"/>
    </xf>
    <xf numFmtId="0" fontId="0" fillId="4" borderId="75"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24" fillId="3" borderId="7" xfId="3" applyFont="1" applyFill="1" applyBorder="1" applyAlignment="1">
      <alignment horizontal="center" vertical="center"/>
    </xf>
    <xf numFmtId="0" fontId="0" fillId="3" borderId="7" xfId="0" applyFill="1" applyBorder="1" applyAlignment="1">
      <alignment horizontal="center" vertical="center"/>
    </xf>
    <xf numFmtId="0" fontId="24" fillId="0" borderId="74" xfId="3" applyFont="1" applyBorder="1" applyAlignment="1" applyProtection="1">
      <alignment horizontal="center" vertical="center"/>
      <protection locked="0"/>
    </xf>
    <xf numFmtId="0" fontId="24" fillId="0" borderId="75" xfId="3" applyFont="1" applyBorder="1" applyAlignment="1" applyProtection="1">
      <alignment horizontal="center" vertical="center"/>
      <protection locked="0"/>
    </xf>
    <xf numFmtId="0" fontId="24" fillId="0" borderId="76" xfId="3" applyFont="1" applyBorder="1" applyAlignment="1" applyProtection="1">
      <alignment horizontal="center" vertical="center"/>
      <protection locked="0"/>
    </xf>
    <xf numFmtId="0" fontId="24" fillId="0" borderId="90" xfId="3" applyFont="1" applyBorder="1" applyAlignment="1" applyProtection="1">
      <alignment horizontal="center" vertical="center" wrapText="1"/>
      <protection locked="0"/>
    </xf>
    <xf numFmtId="0" fontId="24" fillId="0" borderId="107" xfId="3" applyFont="1" applyBorder="1" applyAlignment="1" applyProtection="1">
      <alignment horizontal="center" vertical="center" wrapText="1"/>
      <protection locked="0"/>
    </xf>
    <xf numFmtId="0" fontId="24" fillId="0" borderId="89" xfId="3" applyFont="1" applyBorder="1" applyAlignment="1" applyProtection="1">
      <alignment horizontal="center" vertical="center" wrapText="1"/>
      <protection locked="0"/>
    </xf>
    <xf numFmtId="0" fontId="24" fillId="3" borderId="108" xfId="3" applyFont="1" applyFill="1" applyBorder="1" applyAlignment="1">
      <alignment horizontal="center" vertical="center" wrapText="1"/>
    </xf>
    <xf numFmtId="0" fontId="24" fillId="3" borderId="109" xfId="3" applyFont="1" applyFill="1" applyBorder="1" applyAlignment="1">
      <alignment horizontal="center" vertical="center" wrapText="1"/>
    </xf>
    <xf numFmtId="0" fontId="24" fillId="3" borderId="110" xfId="3" applyFont="1" applyFill="1" applyBorder="1" applyAlignment="1">
      <alignment horizontal="center" vertical="center" wrapText="1"/>
    </xf>
    <xf numFmtId="38" fontId="24" fillId="3" borderId="111" xfId="5" applyFont="1" applyFill="1" applyBorder="1" applyAlignment="1" applyProtection="1">
      <alignment horizontal="center" vertical="center" wrapText="1"/>
    </xf>
    <xf numFmtId="38" fontId="24" fillId="3" borderId="109" xfId="5" applyFont="1" applyFill="1" applyBorder="1" applyAlignment="1" applyProtection="1">
      <alignment horizontal="center" vertical="center" wrapText="1"/>
    </xf>
    <xf numFmtId="38" fontId="24" fillId="3" borderId="112" xfId="5" applyFont="1" applyFill="1" applyBorder="1" applyAlignment="1" applyProtection="1">
      <alignment horizontal="center" vertical="center" wrapText="1"/>
    </xf>
    <xf numFmtId="0" fontId="24" fillId="0" borderId="84" xfId="3" applyFont="1" applyBorder="1" applyAlignment="1" applyProtection="1">
      <alignment horizontal="center" vertical="center" wrapText="1"/>
      <protection locked="0"/>
    </xf>
    <xf numFmtId="0" fontId="24" fillId="0" borderId="85" xfId="3" applyFont="1" applyBorder="1" applyAlignment="1" applyProtection="1">
      <alignment horizontal="center" vertical="center" wrapText="1"/>
      <protection locked="0"/>
    </xf>
    <xf numFmtId="0" fontId="24" fillId="0" borderId="92" xfId="3" applyFont="1" applyBorder="1" applyAlignment="1" applyProtection="1">
      <alignment horizontal="center" vertical="center" wrapText="1"/>
      <protection locked="0"/>
    </xf>
    <xf numFmtId="0" fontId="24" fillId="0" borderId="61" xfId="3" applyFont="1" applyBorder="1" applyAlignment="1" applyProtection="1">
      <alignment horizontal="center" vertical="center" wrapText="1" shrinkToFit="1"/>
      <protection locked="0"/>
    </xf>
    <xf numFmtId="0" fontId="24" fillId="0" borderId="62" xfId="3" applyFont="1" applyBorder="1" applyAlignment="1" applyProtection="1">
      <alignment horizontal="center" vertical="center" wrapText="1" shrinkToFit="1"/>
      <protection locked="0"/>
    </xf>
    <xf numFmtId="0" fontId="0" fillId="4" borderId="7" xfId="0" applyFill="1"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28" fillId="0" borderId="6"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8" fillId="0" borderId="8"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4" fillId="0" borderId="0" xfId="3" applyFont="1" applyAlignment="1" applyProtection="1">
      <alignment horizontal="right" vertical="center"/>
      <protection locked="0"/>
    </xf>
    <xf numFmtId="0" fontId="38" fillId="4" borderId="6" xfId="3" applyFont="1" applyFill="1" applyBorder="1" applyAlignment="1" applyProtection="1">
      <alignment horizontal="left" vertical="center"/>
      <protection locked="0"/>
    </xf>
    <xf numFmtId="0" fontId="38" fillId="4" borderId="1" xfId="3" applyFont="1" applyFill="1" applyBorder="1" applyAlignment="1" applyProtection="1">
      <alignment horizontal="left" vertical="center"/>
      <protection locked="0"/>
    </xf>
    <xf numFmtId="0" fontId="38" fillId="4" borderId="5" xfId="3" applyFont="1" applyFill="1" applyBorder="1" applyAlignment="1" applyProtection="1">
      <alignment horizontal="left" vertical="center"/>
      <protection locked="0"/>
    </xf>
    <xf numFmtId="0" fontId="38" fillId="4" borderId="6" xfId="3" applyFont="1" applyFill="1" applyBorder="1" applyAlignment="1" applyProtection="1">
      <alignment horizontal="center" vertical="center" wrapText="1"/>
      <protection locked="0"/>
    </xf>
    <xf numFmtId="0" fontId="38" fillId="4" borderId="1" xfId="3" applyFont="1" applyFill="1" applyBorder="1" applyAlignment="1" applyProtection="1">
      <alignment horizontal="center" vertical="center" wrapText="1"/>
      <protection locked="0"/>
    </xf>
    <xf numFmtId="0" fontId="38" fillId="4" borderId="5" xfId="3" applyFont="1" applyFill="1" applyBorder="1" applyAlignment="1" applyProtection="1">
      <alignment horizontal="center" vertical="center" wrapText="1"/>
      <protection locked="0"/>
    </xf>
    <xf numFmtId="0" fontId="38" fillId="4" borderId="30" xfId="3" applyFont="1" applyFill="1" applyBorder="1" applyAlignment="1" applyProtection="1">
      <alignment horizontal="center" vertical="center" wrapText="1"/>
      <protection locked="0"/>
    </xf>
    <xf numFmtId="0" fontId="38" fillId="4" borderId="28" xfId="3" applyFont="1" applyFill="1" applyBorder="1" applyAlignment="1" applyProtection="1">
      <alignment horizontal="center" vertical="center" wrapText="1"/>
      <protection locked="0"/>
    </xf>
    <xf numFmtId="0" fontId="38" fillId="4" borderId="29" xfId="3" applyFont="1" applyFill="1" applyBorder="1" applyAlignment="1" applyProtection="1">
      <alignment horizontal="center" vertical="center" wrapText="1"/>
      <protection locked="0"/>
    </xf>
    <xf numFmtId="0" fontId="28" fillId="0" borderId="4" xfId="3" applyFont="1" applyBorder="1" applyAlignment="1">
      <alignment horizontal="right" vertical="center" wrapText="1"/>
    </xf>
    <xf numFmtId="0" fontId="28" fillId="0" borderId="3" xfId="3" applyFont="1" applyBorder="1" applyAlignment="1">
      <alignment horizontal="right" vertical="center" wrapText="1"/>
    </xf>
    <xf numFmtId="0" fontId="28" fillId="0" borderId="3" xfId="3" applyFont="1" applyBorder="1" applyAlignment="1" applyProtection="1">
      <alignment horizontal="left" vertical="center" wrapText="1"/>
      <protection locked="0"/>
    </xf>
    <xf numFmtId="0" fontId="0" fillId="4" borderId="1" xfId="0" applyFill="1" applyBorder="1" applyAlignment="1" applyProtection="1">
      <alignment horizontal="center" vertical="center" wrapText="1"/>
      <protection locked="0"/>
    </xf>
    <xf numFmtId="0" fontId="0" fillId="4" borderId="51"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32" xfId="0"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4" fillId="4" borderId="6" xfId="2" applyFont="1" applyFill="1" applyBorder="1" applyAlignment="1" applyProtection="1">
      <alignment horizontal="left" vertical="center" wrapText="1"/>
      <protection locked="0"/>
    </xf>
    <xf numFmtId="0" fontId="24" fillId="4" borderId="1" xfId="2" applyFont="1" applyFill="1" applyBorder="1" applyAlignment="1" applyProtection="1">
      <alignment horizontal="left" vertical="center" wrapText="1"/>
      <protection locked="0"/>
    </xf>
    <xf numFmtId="0" fontId="24" fillId="4" borderId="5" xfId="2" applyFont="1" applyFill="1" applyBorder="1" applyAlignment="1" applyProtection="1">
      <alignment horizontal="left" vertical="center" wrapText="1"/>
      <protection locked="0"/>
    </xf>
    <xf numFmtId="0" fontId="24" fillId="4" borderId="10" xfId="2" applyFont="1" applyFill="1" applyBorder="1" applyAlignment="1" applyProtection="1">
      <alignment horizontal="left" vertical="center" wrapText="1"/>
      <protection locked="0"/>
    </xf>
    <xf numFmtId="0" fontId="24" fillId="4" borderId="8" xfId="2" applyFont="1" applyFill="1" applyBorder="1" applyAlignment="1" applyProtection="1">
      <alignment horizontal="left" vertical="center" wrapText="1"/>
      <protection locked="0"/>
    </xf>
    <xf numFmtId="0" fontId="24" fillId="4" borderId="9" xfId="2" applyFont="1" applyFill="1" applyBorder="1" applyAlignment="1" applyProtection="1">
      <alignment horizontal="left" vertical="center" wrapText="1"/>
      <protection locked="0"/>
    </xf>
    <xf numFmtId="0" fontId="24" fillId="0" borderId="12" xfId="2" applyFont="1" applyBorder="1" applyAlignment="1" applyProtection="1">
      <alignment horizontal="center" vertical="center" wrapText="1"/>
      <protection locked="0"/>
    </xf>
    <xf numFmtId="0" fontId="24" fillId="0" borderId="0" xfId="2" applyFont="1" applyAlignment="1" applyProtection="1">
      <alignment horizontal="center" vertical="center" wrapText="1"/>
      <protection locked="0"/>
    </xf>
    <xf numFmtId="0" fontId="24" fillId="0" borderId="11" xfId="2" applyFont="1" applyBorder="1" applyAlignment="1" applyProtection="1">
      <alignment horizontal="center" vertical="center" wrapText="1"/>
      <protection locked="0"/>
    </xf>
    <xf numFmtId="0" fontId="24" fillId="0" borderId="10" xfId="2" applyFont="1" applyBorder="1" applyAlignment="1" applyProtection="1">
      <alignment horizontal="center" vertical="center" wrapText="1"/>
      <protection locked="0"/>
    </xf>
    <xf numFmtId="0" fontId="24" fillId="0" borderId="8" xfId="2" applyFont="1" applyBorder="1" applyAlignment="1" applyProtection="1">
      <alignment horizontal="center" vertical="center" wrapText="1"/>
      <protection locked="0"/>
    </xf>
    <xf numFmtId="0" fontId="24" fillId="0" borderId="9" xfId="2" applyFont="1" applyBorder="1" applyAlignment="1" applyProtection="1">
      <alignment horizontal="center" vertical="center" wrapText="1"/>
      <protection locked="0"/>
    </xf>
    <xf numFmtId="0" fontId="26" fillId="4" borderId="4" xfId="2" applyFont="1" applyFill="1" applyBorder="1" applyAlignment="1" applyProtection="1">
      <alignment horizontal="center" vertical="center" wrapText="1"/>
      <protection locked="0"/>
    </xf>
    <xf numFmtId="0" fontId="26" fillId="4" borderId="3" xfId="2" applyFont="1" applyFill="1" applyBorder="1" applyAlignment="1" applyProtection="1">
      <alignment horizontal="center" vertical="center" wrapText="1"/>
      <protection locked="0"/>
    </xf>
    <xf numFmtId="0" fontId="26" fillId="4" borderId="2" xfId="2" applyFont="1" applyFill="1" applyBorder="1" applyAlignment="1" applyProtection="1">
      <alignment horizontal="center" vertical="center" wrapText="1"/>
      <protection locked="0"/>
    </xf>
    <xf numFmtId="0" fontId="41" fillId="0" borderId="0" xfId="19" applyFont="1" applyAlignment="1" applyProtection="1">
      <alignment vertical="center" wrapText="1"/>
      <protection locked="0"/>
    </xf>
    <xf numFmtId="0" fontId="26" fillId="4" borderId="52" xfId="19" applyFont="1" applyFill="1" applyBorder="1" applyAlignment="1" applyProtection="1">
      <alignment horizontal="center" vertical="center" wrapText="1"/>
      <protection locked="0"/>
    </xf>
    <xf numFmtId="0" fontId="26" fillId="4" borderId="52" xfId="19" applyFont="1" applyFill="1" applyBorder="1" applyAlignment="1" applyProtection="1">
      <alignment horizontal="center" vertical="center"/>
      <protection locked="0"/>
    </xf>
    <xf numFmtId="0" fontId="26" fillId="4" borderId="23" xfId="19" applyFont="1" applyFill="1" applyBorder="1" applyAlignment="1" applyProtection="1">
      <alignment horizontal="center" vertical="center" wrapText="1"/>
      <protection locked="0"/>
    </xf>
    <xf numFmtId="0" fontId="26" fillId="4" borderId="23" xfId="19" applyFont="1" applyFill="1" applyBorder="1" applyAlignment="1" applyProtection="1">
      <alignment horizontal="center" vertical="center"/>
      <protection locked="0"/>
    </xf>
    <xf numFmtId="0" fontId="26" fillId="4" borderId="7" xfId="19" applyFont="1" applyFill="1" applyBorder="1" applyAlignment="1" applyProtection="1">
      <alignment horizontal="center" vertical="center"/>
      <protection locked="0"/>
    </xf>
    <xf numFmtId="176" fontId="28" fillId="0" borderId="10" xfId="5" applyNumberFormat="1" applyFont="1" applyFill="1" applyBorder="1" applyAlignment="1" applyProtection="1">
      <alignment horizontal="right" vertical="center"/>
    </xf>
    <xf numFmtId="176" fontId="28" fillId="0" borderId="8" xfId="5" applyNumberFormat="1" applyFont="1" applyFill="1" applyBorder="1" applyAlignment="1" applyProtection="1">
      <alignment horizontal="right" vertical="center"/>
    </xf>
    <xf numFmtId="176" fontId="28" fillId="0" borderId="4" xfId="5" applyNumberFormat="1" applyFont="1" applyFill="1" applyBorder="1" applyAlignment="1" applyProtection="1">
      <alignment horizontal="right" vertical="center"/>
    </xf>
    <xf numFmtId="176" fontId="28" fillId="0" borderId="3" xfId="5" applyNumberFormat="1" applyFont="1" applyFill="1" applyBorder="1" applyAlignment="1" applyProtection="1">
      <alignment horizontal="right" vertical="center"/>
    </xf>
    <xf numFmtId="176" fontId="28" fillId="0" borderId="54" xfId="5" applyNumberFormat="1" applyFont="1" applyFill="1" applyBorder="1" applyAlignment="1" applyProtection="1">
      <alignment horizontal="right" vertical="center"/>
    </xf>
    <xf numFmtId="176" fontId="28" fillId="0" borderId="53" xfId="5" applyNumberFormat="1" applyFont="1" applyFill="1" applyBorder="1" applyAlignment="1" applyProtection="1">
      <alignment horizontal="right" vertical="center"/>
    </xf>
    <xf numFmtId="176" fontId="28" fillId="4" borderId="35" xfId="5" applyNumberFormat="1" applyFont="1" applyFill="1" applyBorder="1" applyAlignment="1" applyProtection="1">
      <alignment horizontal="right" vertical="center"/>
      <protection locked="0"/>
    </xf>
    <xf numFmtId="176" fontId="28" fillId="4" borderId="34" xfId="5" applyNumberFormat="1" applyFont="1" applyFill="1" applyBorder="1" applyAlignment="1" applyProtection="1">
      <alignment horizontal="right" vertical="center"/>
      <protection locked="0"/>
    </xf>
    <xf numFmtId="176" fontId="28" fillId="4" borderId="12" xfId="5" applyNumberFormat="1" applyFont="1" applyFill="1" applyBorder="1" applyAlignment="1" applyProtection="1">
      <alignment horizontal="right" vertical="center"/>
      <protection locked="0"/>
    </xf>
    <xf numFmtId="176" fontId="28" fillId="4" borderId="0" xfId="5" applyNumberFormat="1" applyFont="1" applyFill="1" applyBorder="1" applyAlignment="1" applyProtection="1">
      <alignment horizontal="right" vertical="center"/>
      <protection locked="0"/>
    </xf>
    <xf numFmtId="176" fontId="28" fillId="4" borderId="10" xfId="5" applyNumberFormat="1" applyFont="1" applyFill="1" applyBorder="1" applyAlignment="1" applyProtection="1">
      <alignment horizontal="right" vertical="center"/>
      <protection locked="0"/>
    </xf>
    <xf numFmtId="176" fontId="28" fillId="4" borderId="8" xfId="5" applyNumberFormat="1" applyFont="1" applyFill="1" applyBorder="1" applyAlignment="1" applyProtection="1">
      <alignment horizontal="right" vertical="center"/>
      <protection locked="0"/>
    </xf>
    <xf numFmtId="176" fontId="28" fillId="4" borderId="52" xfId="5" applyNumberFormat="1" applyFont="1" applyFill="1" applyBorder="1" applyAlignment="1" applyProtection="1">
      <alignment horizontal="center" vertical="center"/>
      <protection locked="0"/>
    </xf>
    <xf numFmtId="176" fontId="28" fillId="4" borderId="7" xfId="5" applyNumberFormat="1" applyFont="1" applyFill="1" applyBorder="1" applyAlignment="1" applyProtection="1">
      <alignment horizontal="center" vertical="center"/>
      <protection locked="0"/>
    </xf>
    <xf numFmtId="176" fontId="28" fillId="4" borderId="52" xfId="5" applyNumberFormat="1" applyFont="1" applyFill="1" applyBorder="1" applyAlignment="1" applyProtection="1">
      <alignment horizontal="center" vertical="center"/>
    </xf>
    <xf numFmtId="176" fontId="28" fillId="4" borderId="7" xfId="5" applyNumberFormat="1" applyFont="1" applyFill="1" applyBorder="1" applyAlignment="1" applyProtection="1">
      <alignment horizontal="center" vertical="center"/>
    </xf>
    <xf numFmtId="176" fontId="28" fillId="0" borderId="7" xfId="5" applyNumberFormat="1" applyFont="1" applyFill="1" applyBorder="1" applyAlignment="1" applyProtection="1">
      <alignment horizontal="center" vertical="center"/>
      <protection locked="0"/>
    </xf>
    <xf numFmtId="176" fontId="28" fillId="0" borderId="13" xfId="5" applyNumberFormat="1" applyFont="1" applyFill="1" applyBorder="1" applyAlignment="1" applyProtection="1">
      <alignment horizontal="center" vertical="center"/>
      <protection locked="0"/>
    </xf>
    <xf numFmtId="176" fontId="34" fillId="0" borderId="7" xfId="0" applyNumberFormat="1" applyFont="1" applyBorder="1" applyAlignment="1" applyProtection="1">
      <alignment horizontal="center" vertical="center"/>
      <protection locked="0"/>
    </xf>
    <xf numFmtId="0" fontId="0" fillId="4" borderId="34" xfId="0" applyFill="1" applyBorder="1" applyProtection="1">
      <alignment vertical="center"/>
      <protection locked="0"/>
    </xf>
    <xf numFmtId="0" fontId="0" fillId="4" borderId="33" xfId="0" applyFill="1" applyBorder="1" applyProtection="1">
      <alignment vertical="center"/>
      <protection locked="0"/>
    </xf>
    <xf numFmtId="0" fontId="0" fillId="4" borderId="12" xfId="0" applyFill="1" applyBorder="1" applyProtection="1">
      <alignment vertical="center"/>
      <protection locked="0"/>
    </xf>
    <xf numFmtId="0" fontId="0" fillId="4" borderId="0" xfId="0" applyFill="1" applyProtection="1">
      <alignment vertical="center"/>
      <protection locked="0"/>
    </xf>
    <xf numFmtId="0" fontId="0" fillId="4" borderId="11" xfId="0" applyFill="1" applyBorder="1" applyProtection="1">
      <alignment vertical="center"/>
      <protection locked="0"/>
    </xf>
    <xf numFmtId="0" fontId="0" fillId="4" borderId="10"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27" fillId="4" borderId="35" xfId="19" applyFont="1"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12"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1"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176" fontId="28" fillId="0" borderId="52" xfId="5" applyNumberFormat="1" applyFont="1" applyFill="1" applyBorder="1" applyAlignment="1" applyProtection="1">
      <alignment horizontal="center" vertical="center"/>
      <protection locked="0"/>
    </xf>
    <xf numFmtId="0" fontId="26" fillId="4" borderId="47" xfId="19" applyFont="1" applyFill="1" applyBorder="1" applyAlignment="1" applyProtection="1">
      <alignment horizontal="center" vertical="center"/>
      <protection locked="0"/>
    </xf>
    <xf numFmtId="176" fontId="28" fillId="0" borderId="6" xfId="5"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26" fillId="4" borderId="6" xfId="19" applyFont="1" applyFill="1" applyBorder="1" applyAlignment="1" applyProtection="1">
      <alignment horizontal="center" vertical="center"/>
      <protection locked="0"/>
    </xf>
    <xf numFmtId="0" fontId="26" fillId="4" borderId="1" xfId="19" applyFont="1" applyFill="1" applyBorder="1" applyAlignment="1" applyProtection="1">
      <alignment horizontal="center" vertical="center"/>
      <protection locked="0"/>
    </xf>
    <xf numFmtId="0" fontId="26" fillId="4" borderId="5" xfId="19" applyFont="1" applyFill="1" applyBorder="1" applyAlignment="1" applyProtection="1">
      <alignment horizontal="center" vertical="center"/>
      <protection locked="0"/>
    </xf>
    <xf numFmtId="0" fontId="26" fillId="4" borderId="12" xfId="19" applyFont="1" applyFill="1" applyBorder="1" applyAlignment="1" applyProtection="1">
      <alignment horizontal="center" vertical="center"/>
      <protection locked="0"/>
    </xf>
    <xf numFmtId="0" fontId="26" fillId="4" borderId="0" xfId="19" applyFont="1" applyFill="1" applyAlignment="1" applyProtection="1">
      <alignment horizontal="center" vertical="center"/>
      <protection locked="0"/>
    </xf>
    <xf numFmtId="0" fontId="26" fillId="4" borderId="11" xfId="19" applyFont="1" applyFill="1" applyBorder="1" applyAlignment="1" applyProtection="1">
      <alignment horizontal="center" vertical="center"/>
      <protection locked="0"/>
    </xf>
    <xf numFmtId="0" fontId="26" fillId="4" borderId="10" xfId="19" applyFont="1" applyFill="1" applyBorder="1" applyAlignment="1" applyProtection="1">
      <alignment horizontal="center" vertical="center"/>
      <protection locked="0"/>
    </xf>
    <xf numFmtId="0" fontId="26" fillId="4" borderId="8" xfId="19" applyFont="1" applyFill="1" applyBorder="1" applyAlignment="1" applyProtection="1">
      <alignment horizontal="center" vertical="center"/>
      <protection locked="0"/>
    </xf>
    <xf numFmtId="0" fontId="26" fillId="4" borderId="9" xfId="19" applyFont="1" applyFill="1" applyBorder="1" applyAlignment="1" applyProtection="1">
      <alignment horizontal="center" vertical="center"/>
      <protection locked="0"/>
    </xf>
    <xf numFmtId="176" fontId="28" fillId="0" borderId="4" xfId="5" applyNumberFormat="1" applyFont="1" applyFill="1" applyBorder="1" applyAlignment="1" applyProtection="1">
      <alignment horizontal="right" vertical="center"/>
      <protection locked="0"/>
    </xf>
    <xf numFmtId="176" fontId="28" fillId="0" borderId="3" xfId="5" applyNumberFormat="1" applyFont="1" applyFill="1" applyBorder="1" applyAlignment="1" applyProtection="1">
      <alignment horizontal="right" vertical="center"/>
      <protection locked="0"/>
    </xf>
    <xf numFmtId="0" fontId="27" fillId="0" borderId="35" xfId="19" applyFont="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176" fontId="28" fillId="0" borderId="2" xfId="5" applyNumberFormat="1" applyFont="1" applyFill="1" applyBorder="1" applyAlignment="1" applyProtection="1">
      <alignment horizontal="right" vertical="center"/>
      <protection locked="0"/>
    </xf>
    <xf numFmtId="176" fontId="37" fillId="0" borderId="35" xfId="5" applyNumberFormat="1" applyFont="1" applyFill="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12" xfId="0" applyFont="1" applyBorder="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40" fillId="0" borderId="49" xfId="0" applyFont="1" applyBorder="1" applyAlignment="1" applyProtection="1">
      <alignment horizontal="left" vertical="center" wrapText="1"/>
      <protection locked="0"/>
    </xf>
    <xf numFmtId="0" fontId="40" fillId="0" borderId="48" xfId="0" applyFont="1" applyBorder="1" applyAlignment="1" applyProtection="1">
      <alignment horizontal="left" vertical="center" wrapText="1"/>
      <protection locked="0"/>
    </xf>
    <xf numFmtId="0" fontId="40" fillId="0" borderId="50" xfId="0" applyFont="1" applyBorder="1" applyAlignment="1" applyProtection="1">
      <alignment horizontal="left" vertical="center" wrapText="1"/>
      <protection locked="0"/>
    </xf>
    <xf numFmtId="0" fontId="27" fillId="0" borderId="6" xfId="19"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24" fillId="0" borderId="0" xfId="19" applyFont="1" applyAlignment="1" applyProtection="1">
      <alignment horizontal="left" vertical="center"/>
      <protection locked="0"/>
    </xf>
    <xf numFmtId="0" fontId="26" fillId="4" borderId="35" xfId="19" applyFont="1" applyFill="1" applyBorder="1" applyAlignment="1" applyProtection="1">
      <alignment horizontal="center" vertical="center" wrapText="1"/>
      <protection locked="0"/>
    </xf>
    <xf numFmtId="0" fontId="26" fillId="4" borderId="34" xfId="19" applyFont="1" applyFill="1" applyBorder="1" applyAlignment="1" applyProtection="1">
      <alignment horizontal="center" vertical="center"/>
      <protection locked="0"/>
    </xf>
    <xf numFmtId="0" fontId="26" fillId="4" borderId="33" xfId="19" applyFont="1" applyFill="1" applyBorder="1" applyAlignment="1" applyProtection="1">
      <alignment horizontal="center" vertical="center"/>
      <protection locked="0"/>
    </xf>
    <xf numFmtId="0" fontId="26" fillId="4" borderId="12" xfId="19" applyFont="1" applyFill="1" applyBorder="1" applyAlignment="1" applyProtection="1">
      <alignment horizontal="center" vertical="center" wrapText="1"/>
      <protection locked="0"/>
    </xf>
    <xf numFmtId="0" fontId="26" fillId="4" borderId="45" xfId="19" applyFont="1" applyFill="1" applyBorder="1" applyAlignment="1" applyProtection="1">
      <alignment horizontal="center" vertical="center"/>
      <protection locked="0"/>
    </xf>
    <xf numFmtId="0" fontId="26" fillId="4" borderId="44" xfId="19" applyFont="1" applyFill="1" applyBorder="1" applyAlignment="1" applyProtection="1">
      <alignment horizontal="center" vertical="center"/>
      <protection locked="0"/>
    </xf>
    <xf numFmtId="0" fontId="26" fillId="4" borderId="43" xfId="19" applyFont="1" applyFill="1" applyBorder="1" applyAlignment="1" applyProtection="1">
      <alignment horizontal="center" vertical="center"/>
      <protection locked="0"/>
    </xf>
    <xf numFmtId="0" fontId="26" fillId="4" borderId="0" xfId="19" applyFont="1" applyFill="1" applyAlignment="1" applyProtection="1">
      <alignment horizontal="center" vertical="center" wrapText="1"/>
      <protection locked="0"/>
    </xf>
    <xf numFmtId="0" fontId="26" fillId="4" borderId="11" xfId="19" applyFont="1" applyFill="1" applyBorder="1" applyAlignment="1" applyProtection="1">
      <alignment horizontal="center" vertical="center" wrapText="1"/>
      <protection locked="0"/>
    </xf>
    <xf numFmtId="0" fontId="26" fillId="4" borderId="49" xfId="19" applyFont="1" applyFill="1" applyBorder="1" applyAlignment="1" applyProtection="1">
      <alignment horizontal="center" vertical="center" wrapText="1"/>
      <protection locked="0"/>
    </xf>
    <xf numFmtId="0" fontId="26" fillId="4" borderId="48" xfId="19" applyFont="1" applyFill="1" applyBorder="1" applyAlignment="1" applyProtection="1">
      <alignment horizontal="center" vertical="center" wrapText="1"/>
      <protection locked="0"/>
    </xf>
    <xf numFmtId="0" fontId="26" fillId="4" borderId="50" xfId="19" applyFont="1" applyFill="1" applyBorder="1" applyAlignment="1" applyProtection="1">
      <alignment horizontal="center" vertical="center" wrapText="1"/>
      <protection locked="0"/>
    </xf>
    <xf numFmtId="0" fontId="26" fillId="4" borderId="6" xfId="19" applyFont="1" applyFill="1" applyBorder="1" applyAlignment="1" applyProtection="1">
      <alignment horizontal="center" vertical="center" wrapText="1"/>
      <protection locked="0"/>
    </xf>
    <xf numFmtId="0" fontId="26" fillId="4" borderId="1" xfId="19" applyFont="1" applyFill="1" applyBorder="1" applyAlignment="1" applyProtection="1">
      <alignment horizontal="center" vertical="center" wrapText="1"/>
      <protection locked="0"/>
    </xf>
    <xf numFmtId="0" fontId="26" fillId="4" borderId="5" xfId="19" applyFont="1" applyFill="1" applyBorder="1" applyAlignment="1" applyProtection="1">
      <alignment horizontal="center" vertical="center" wrapText="1"/>
      <protection locked="0"/>
    </xf>
    <xf numFmtId="0" fontId="26" fillId="4" borderId="10" xfId="19" applyFont="1" applyFill="1" applyBorder="1" applyAlignment="1" applyProtection="1">
      <alignment horizontal="center" vertical="center" wrapText="1"/>
      <protection locked="0"/>
    </xf>
    <xf numFmtId="0" fontId="26" fillId="4" borderId="8" xfId="19" applyFont="1" applyFill="1" applyBorder="1" applyAlignment="1" applyProtection="1">
      <alignment horizontal="center" vertical="center" wrapText="1"/>
      <protection locked="0"/>
    </xf>
    <xf numFmtId="0" fontId="26" fillId="4" borderId="9" xfId="19" applyFont="1" applyFill="1" applyBorder="1" applyAlignment="1" applyProtection="1">
      <alignment horizontal="center" vertical="center" wrapText="1"/>
      <protection locked="0"/>
    </xf>
    <xf numFmtId="176" fontId="28" fillId="0" borderId="6" xfId="5" applyNumberFormat="1" applyFont="1" applyFill="1" applyBorder="1" applyAlignment="1" applyProtection="1">
      <alignment horizontal="right" vertical="center"/>
      <protection locked="0"/>
    </xf>
    <xf numFmtId="176" fontId="28" fillId="0" borderId="1" xfId="5" applyNumberFormat="1" applyFont="1" applyFill="1" applyBorder="1" applyAlignment="1" applyProtection="1">
      <alignment horizontal="right" vertical="center"/>
      <protection locked="0"/>
    </xf>
    <xf numFmtId="0" fontId="24" fillId="4" borderId="7" xfId="19" applyFont="1" applyFill="1" applyBorder="1" applyAlignment="1" applyProtection="1">
      <alignment horizontal="center" vertical="center" wrapText="1"/>
      <protection locked="0"/>
    </xf>
    <xf numFmtId="176" fontId="28" fillId="0" borderId="10" xfId="5" applyNumberFormat="1" applyFont="1" applyFill="1" applyBorder="1" applyAlignment="1" applyProtection="1">
      <alignment horizontal="right" vertical="center"/>
      <protection locked="0"/>
    </xf>
    <xf numFmtId="176" fontId="28" fillId="0" borderId="8" xfId="5" applyNumberFormat="1" applyFont="1" applyFill="1" applyBorder="1" applyAlignment="1" applyProtection="1">
      <alignment horizontal="right" vertical="center"/>
      <protection locked="0"/>
    </xf>
    <xf numFmtId="176" fontId="28" fillId="0" borderId="54" xfId="5" applyNumberFormat="1" applyFont="1" applyFill="1" applyBorder="1" applyAlignment="1" applyProtection="1">
      <alignment horizontal="right" vertical="center"/>
      <protection locked="0"/>
    </xf>
    <xf numFmtId="176" fontId="28" fillId="0" borderId="53" xfId="5" applyNumberFormat="1" applyFont="1" applyFill="1" applyBorder="1" applyAlignment="1" applyProtection="1">
      <alignment horizontal="right" vertical="center"/>
      <protection locked="0"/>
    </xf>
    <xf numFmtId="0" fontId="26" fillId="4" borderId="23" xfId="19" applyFont="1" applyFill="1" applyBorder="1" applyAlignment="1" applyProtection="1">
      <alignment horizontal="center" vertical="center" textRotation="255"/>
      <protection locked="0"/>
    </xf>
    <xf numFmtId="0" fontId="26" fillId="4" borderId="7" xfId="19" applyFont="1" applyFill="1" applyBorder="1" applyAlignment="1" applyProtection="1">
      <alignment horizontal="center" vertical="center" textRotation="255"/>
      <protection locked="0"/>
    </xf>
    <xf numFmtId="0" fontId="26" fillId="4" borderId="13" xfId="19" applyFont="1" applyFill="1" applyBorder="1" applyAlignment="1" applyProtection="1">
      <alignment horizontal="center" vertical="center" textRotation="255"/>
      <protection locked="0"/>
    </xf>
    <xf numFmtId="176" fontId="28" fillId="0" borderId="45" xfId="5" applyNumberFormat="1" applyFont="1" applyFill="1" applyBorder="1" applyAlignment="1" applyProtection="1">
      <alignment horizontal="right" vertical="center"/>
      <protection locked="0"/>
    </xf>
    <xf numFmtId="176" fontId="28" fillId="0" borderId="44" xfId="5" applyNumberFormat="1" applyFont="1" applyFill="1" applyBorder="1" applyAlignment="1" applyProtection="1">
      <alignment horizontal="right" vertical="center"/>
      <protection locked="0"/>
    </xf>
    <xf numFmtId="176" fontId="28" fillId="0" borderId="37" xfId="5" applyNumberFormat="1" applyFont="1" applyFill="1" applyBorder="1" applyAlignment="1" applyProtection="1">
      <alignment horizontal="right" vertical="center"/>
      <protection locked="0"/>
    </xf>
    <xf numFmtId="176" fontId="28" fillId="0" borderId="36" xfId="5" applyNumberFormat="1" applyFont="1" applyFill="1" applyBorder="1" applyAlignment="1" applyProtection="1">
      <alignment horizontal="right" vertical="center"/>
      <protection locked="0"/>
    </xf>
    <xf numFmtId="0" fontId="24" fillId="0" borderId="4" xfId="19" applyFont="1" applyBorder="1" applyAlignment="1">
      <alignment horizontal="right" vertical="center" wrapText="1"/>
    </xf>
    <xf numFmtId="0" fontId="24" fillId="0" borderId="3" xfId="19" applyFont="1" applyBorder="1" applyAlignment="1">
      <alignment horizontal="right" vertical="center" wrapText="1"/>
    </xf>
    <xf numFmtId="0" fontId="24" fillId="0" borderId="2" xfId="19" applyFont="1" applyBorder="1" applyAlignment="1">
      <alignment horizontal="right" vertical="center" wrapText="1"/>
    </xf>
    <xf numFmtId="0" fontId="24" fillId="0" borderId="4" xfId="19" applyFont="1" applyBorder="1" applyAlignment="1" applyProtection="1">
      <alignment horizontal="left" vertical="center" wrapText="1"/>
      <protection locked="0"/>
    </xf>
    <xf numFmtId="0" fontId="24" fillId="0" borderId="3" xfId="19" applyFont="1" applyBorder="1" applyAlignment="1" applyProtection="1">
      <alignment horizontal="left" vertical="center" wrapText="1"/>
      <protection locked="0"/>
    </xf>
    <xf numFmtId="0" fontId="24" fillId="0" borderId="2" xfId="19" applyFont="1" applyBorder="1" applyAlignment="1" applyProtection="1">
      <alignment horizontal="left" vertical="center" wrapText="1"/>
      <protection locked="0"/>
    </xf>
    <xf numFmtId="176" fontId="28" fillId="0" borderId="6" xfId="5" applyNumberFormat="1" applyFont="1" applyFill="1" applyBorder="1" applyAlignment="1" applyProtection="1">
      <alignment horizontal="center" vertical="center"/>
      <protection locked="0"/>
    </xf>
    <xf numFmtId="0" fontId="27" fillId="0" borderId="12" xfId="19" applyFont="1" applyBorder="1" applyAlignment="1" applyProtection="1">
      <alignment horizontal="center" vertical="center" wrapText="1"/>
      <protection locked="0"/>
    </xf>
    <xf numFmtId="0" fontId="0" fillId="4" borderId="49" xfId="0" applyFill="1" applyBorder="1" applyAlignment="1" applyProtection="1">
      <alignment horizontal="center" vertical="center"/>
      <protection locked="0"/>
    </xf>
    <xf numFmtId="0" fontId="0" fillId="4" borderId="48"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176" fontId="28" fillId="0" borderId="12" xfId="5" applyNumberFormat="1" applyFont="1" applyFill="1" applyBorder="1" applyAlignment="1" applyProtection="1">
      <alignment horizontal="center" vertical="center" wrapText="1"/>
      <protection locked="0"/>
    </xf>
    <xf numFmtId="176" fontId="28" fillId="4" borderId="46" xfId="5" applyNumberFormat="1" applyFont="1" applyFill="1" applyBorder="1" applyAlignment="1" applyProtection="1">
      <alignment horizontal="center" vertical="center"/>
      <protection locked="0"/>
    </xf>
    <xf numFmtId="176" fontId="28" fillId="4" borderId="23" xfId="5" applyNumberFormat="1" applyFont="1" applyFill="1" applyBorder="1" applyAlignment="1" applyProtection="1">
      <alignment horizontal="center" vertical="center"/>
      <protection locked="0"/>
    </xf>
    <xf numFmtId="0" fontId="26" fillId="4" borderId="49" xfId="19" applyFont="1" applyFill="1" applyBorder="1" applyAlignment="1" applyProtection="1">
      <alignment horizontal="center" vertical="center"/>
      <protection locked="0"/>
    </xf>
    <xf numFmtId="0" fontId="26" fillId="4" borderId="48" xfId="19" applyFont="1" applyFill="1" applyBorder="1" applyAlignment="1" applyProtection="1">
      <alignment horizontal="center" vertical="center"/>
      <protection locked="0"/>
    </xf>
    <xf numFmtId="0" fontId="26" fillId="4" borderId="50" xfId="19" applyFont="1" applyFill="1" applyBorder="1" applyAlignment="1" applyProtection="1">
      <alignment horizontal="center" vertical="center"/>
      <protection locked="0"/>
    </xf>
    <xf numFmtId="176" fontId="28" fillId="0" borderId="46" xfId="5" applyNumberFormat="1" applyFont="1" applyFill="1" applyBorder="1" applyAlignment="1" applyProtection="1">
      <alignment horizontal="center" vertical="center"/>
      <protection locked="0"/>
    </xf>
    <xf numFmtId="176" fontId="28" fillId="0" borderId="23" xfId="5" applyNumberFormat="1" applyFont="1" applyFill="1" applyBorder="1" applyAlignment="1" applyProtection="1">
      <alignment horizontal="center" vertical="center"/>
      <protection locked="0"/>
    </xf>
    <xf numFmtId="0" fontId="24" fillId="4" borderId="35" xfId="19" applyFont="1" applyFill="1" applyBorder="1" applyAlignment="1" applyProtection="1">
      <alignment horizontal="center" vertical="center" textRotation="255" wrapText="1"/>
      <protection locked="0"/>
    </xf>
    <xf numFmtId="0" fontId="24" fillId="4" borderId="34" xfId="19" applyFont="1" applyFill="1" applyBorder="1" applyAlignment="1" applyProtection="1">
      <alignment horizontal="center" vertical="center" textRotation="255" wrapText="1"/>
      <protection locked="0"/>
    </xf>
    <xf numFmtId="0" fontId="24" fillId="4" borderId="12" xfId="19" applyFont="1" applyFill="1" applyBorder="1" applyAlignment="1" applyProtection="1">
      <alignment horizontal="center" vertical="center" textRotation="255" wrapText="1"/>
      <protection locked="0"/>
    </xf>
    <xf numFmtId="0" fontId="24" fillId="4" borderId="0" xfId="19" applyFont="1" applyFill="1" applyAlignment="1" applyProtection="1">
      <alignment horizontal="center" vertical="center" textRotation="255" wrapText="1"/>
      <protection locked="0"/>
    </xf>
    <xf numFmtId="0" fontId="26" fillId="4" borderId="7" xfId="19" applyFont="1" applyFill="1" applyBorder="1" applyAlignment="1" applyProtection="1">
      <alignment horizontal="center" vertical="center" wrapText="1"/>
      <protection locked="0"/>
    </xf>
    <xf numFmtId="0" fontId="26" fillId="4" borderId="47" xfId="19" applyFont="1" applyFill="1" applyBorder="1" applyAlignment="1" applyProtection="1">
      <alignment horizontal="center" vertical="center" wrapText="1"/>
      <protection locked="0"/>
    </xf>
    <xf numFmtId="176" fontId="34" fillId="0" borderId="52" xfId="0" applyNumberFormat="1" applyFont="1" applyBorder="1" applyAlignment="1" applyProtection="1">
      <alignment horizontal="center" vertical="center"/>
      <protection locked="0"/>
    </xf>
    <xf numFmtId="0" fontId="24" fillId="4" borderId="46" xfId="19" applyFont="1" applyFill="1" applyBorder="1" applyAlignment="1" applyProtection="1">
      <alignment horizontal="center" vertical="center" wrapText="1"/>
      <protection locked="0"/>
    </xf>
    <xf numFmtId="0" fontId="24" fillId="4" borderId="23" xfId="19" applyFont="1" applyFill="1" applyBorder="1" applyAlignment="1" applyProtection="1">
      <alignment horizontal="center" vertical="center" wrapText="1"/>
      <protection locked="0"/>
    </xf>
    <xf numFmtId="0" fontId="26" fillId="0" borderId="40" xfId="19" applyFont="1" applyBorder="1" applyAlignment="1" applyProtection="1">
      <alignment horizontal="center" vertical="center" wrapText="1"/>
      <protection locked="0"/>
    </xf>
    <xf numFmtId="0" fontId="26" fillId="0" borderId="114" xfId="19" applyFont="1" applyBorder="1" applyAlignment="1" applyProtection="1">
      <alignment horizontal="center" vertical="center" wrapText="1"/>
      <protection locked="0"/>
    </xf>
    <xf numFmtId="0" fontId="26" fillId="0" borderId="46" xfId="19" applyFont="1" applyBorder="1" applyAlignment="1" applyProtection="1">
      <alignment horizontal="left" vertical="center" wrapText="1"/>
      <protection locked="0"/>
    </xf>
    <xf numFmtId="0" fontId="26" fillId="0" borderId="40" xfId="19" applyFont="1" applyBorder="1" applyAlignment="1" applyProtection="1">
      <alignment horizontal="left" vertical="center" wrapText="1"/>
      <protection locked="0"/>
    </xf>
    <xf numFmtId="176" fontId="28" fillId="0" borderId="47" xfId="5" applyNumberFormat="1" applyFont="1" applyFill="1" applyBorder="1" applyAlignment="1" applyProtection="1">
      <alignment horizontal="center" vertical="center"/>
      <protection locked="0"/>
    </xf>
    <xf numFmtId="177" fontId="24" fillId="0" borderId="12" xfId="19" applyNumberFormat="1" applyFont="1" applyBorder="1" applyAlignment="1">
      <alignment horizontal="right" vertical="center"/>
    </xf>
    <xf numFmtId="177" fontId="24" fillId="0" borderId="0" xfId="19" applyNumberFormat="1" applyFont="1" applyAlignment="1">
      <alignment horizontal="right" vertical="center"/>
    </xf>
    <xf numFmtId="38" fontId="32" fillId="0" borderId="38" xfId="5" applyFont="1" applyFill="1" applyBorder="1" applyAlignment="1">
      <alignment horizontal="right" vertical="center" shrinkToFit="1"/>
    </xf>
    <xf numFmtId="0" fontId="32" fillId="0" borderId="38" xfId="19" applyFont="1" applyBorder="1" applyAlignment="1">
      <alignment horizontal="left" vertical="center" shrinkToFit="1"/>
    </xf>
    <xf numFmtId="177" fontId="32" fillId="0" borderId="39" xfId="19" applyNumberFormat="1" applyFont="1" applyBorder="1" applyAlignment="1">
      <alignment horizontal="right" vertical="center" wrapText="1"/>
    </xf>
    <xf numFmtId="177" fontId="32" fillId="0" borderId="38" xfId="19" applyNumberFormat="1" applyFont="1" applyBorder="1" applyAlignment="1">
      <alignment horizontal="right" vertical="center" wrapText="1"/>
    </xf>
    <xf numFmtId="177" fontId="32" fillId="0" borderId="58" xfId="19" applyNumberFormat="1" applyFont="1" applyBorder="1" applyAlignment="1">
      <alignment horizontal="right" vertical="center" wrapText="1"/>
    </xf>
    <xf numFmtId="0" fontId="32" fillId="0" borderId="6" xfId="19" applyFont="1" applyBorder="1" applyAlignment="1">
      <alignment horizontal="left" vertical="center" shrinkToFit="1"/>
    </xf>
    <xf numFmtId="0" fontId="32" fillId="0" borderId="1" xfId="19" applyFont="1" applyBorder="1" applyAlignment="1">
      <alignment horizontal="left" vertical="center" shrinkToFit="1"/>
    </xf>
    <xf numFmtId="0" fontId="0" fillId="0" borderId="1" xfId="0" applyBorder="1" applyAlignment="1">
      <alignment horizontal="left" vertical="center"/>
    </xf>
    <xf numFmtId="0" fontId="32" fillId="0" borderId="41" xfId="19" applyFont="1" applyBorder="1" applyAlignment="1">
      <alignment horizontal="left" vertical="center" shrinkToFit="1"/>
    </xf>
    <xf numFmtId="0" fontId="0" fillId="0" borderId="41" xfId="0" applyBorder="1" applyAlignment="1">
      <alignment horizontal="left" vertical="center" shrinkToFit="1"/>
    </xf>
    <xf numFmtId="0" fontId="0" fillId="0" borderId="59" xfId="0" applyBorder="1" applyAlignment="1">
      <alignment horizontal="left" vertical="center" shrinkToFit="1"/>
    </xf>
    <xf numFmtId="177" fontId="32" fillId="0" borderId="42" xfId="19" applyNumberFormat="1" applyFont="1" applyBorder="1" applyAlignment="1">
      <alignment vertical="center" wrapText="1"/>
    </xf>
    <xf numFmtId="177" fontId="32" fillId="0" borderId="41" xfId="19" applyNumberFormat="1" applyFont="1" applyBorder="1" applyAlignment="1">
      <alignment vertical="center" wrapText="1"/>
    </xf>
    <xf numFmtId="177" fontId="32" fillId="0" borderId="59" xfId="19" applyNumberFormat="1" applyFont="1" applyBorder="1" applyAlignment="1">
      <alignment vertical="center" wrapText="1"/>
    </xf>
    <xf numFmtId="177" fontId="32" fillId="0" borderId="42" xfId="19" applyNumberFormat="1" applyFont="1" applyBorder="1" applyAlignment="1">
      <alignment horizontal="right" vertical="center" wrapText="1"/>
    </xf>
    <xf numFmtId="177" fontId="32" fillId="0" borderId="41" xfId="19" applyNumberFormat="1" applyFont="1" applyBorder="1" applyAlignment="1">
      <alignment horizontal="right" vertical="center" wrapText="1"/>
    </xf>
    <xf numFmtId="177" fontId="32" fillId="0" borderId="59" xfId="19" applyNumberFormat="1" applyFont="1" applyBorder="1" applyAlignment="1">
      <alignment horizontal="right" vertical="center" wrapText="1"/>
    </xf>
    <xf numFmtId="0" fontId="32" fillId="0" borderId="42" xfId="19" applyFont="1" applyBorder="1" applyAlignment="1">
      <alignment horizontal="left" vertical="center" shrinkToFit="1"/>
    </xf>
    <xf numFmtId="0" fontId="32" fillId="0" borderId="59" xfId="19" applyFont="1" applyBorder="1" applyAlignment="1">
      <alignment horizontal="left" vertical="center" shrinkToFit="1"/>
    </xf>
    <xf numFmtId="0" fontId="32" fillId="0" borderId="8" xfId="19" applyFont="1" applyBorder="1" applyAlignment="1">
      <alignment horizontal="left" vertical="center"/>
    </xf>
    <xf numFmtId="0" fontId="26" fillId="4" borderId="6" xfId="19" applyFont="1" applyFill="1" applyBorder="1" applyAlignment="1">
      <alignment horizontal="center" vertical="center"/>
    </xf>
    <xf numFmtId="0" fontId="26" fillId="4" borderId="1" xfId="19" applyFont="1" applyFill="1" applyBorder="1" applyAlignment="1">
      <alignment horizontal="center" vertical="center"/>
    </xf>
    <xf numFmtId="0" fontId="26" fillId="4" borderId="5" xfId="19" applyFont="1" applyFill="1" applyBorder="1" applyAlignment="1">
      <alignment horizontal="center" vertical="center"/>
    </xf>
    <xf numFmtId="0" fontId="26" fillId="4" borderId="12" xfId="19" applyFont="1" applyFill="1" applyBorder="1" applyAlignment="1">
      <alignment horizontal="center" vertical="center"/>
    </xf>
    <xf numFmtId="0" fontId="26" fillId="4" borderId="0" xfId="19" applyFont="1" applyFill="1" applyAlignment="1">
      <alignment horizontal="center" vertical="center"/>
    </xf>
    <xf numFmtId="0" fontId="26" fillId="4" borderId="11" xfId="19" applyFont="1" applyFill="1" applyBorder="1" applyAlignment="1">
      <alignment horizontal="center" vertical="center"/>
    </xf>
    <xf numFmtId="0" fontId="26" fillId="4" borderId="10" xfId="19" applyFont="1" applyFill="1" applyBorder="1" applyAlignment="1">
      <alignment horizontal="center" vertical="center"/>
    </xf>
    <xf numFmtId="0" fontId="26" fillId="4" borderId="8" xfId="19" applyFont="1" applyFill="1" applyBorder="1" applyAlignment="1">
      <alignment horizontal="center" vertical="center"/>
    </xf>
    <xf numFmtId="0" fontId="26" fillId="4" borderId="9" xfId="19" applyFont="1" applyFill="1" applyBorder="1" applyAlignment="1">
      <alignment horizontal="center" vertical="center"/>
    </xf>
    <xf numFmtId="0" fontId="26" fillId="4" borderId="6" xfId="19" applyFont="1" applyFill="1" applyBorder="1" applyAlignment="1">
      <alignment horizontal="center" vertical="center" shrinkToFit="1"/>
    </xf>
    <xf numFmtId="0" fontId="26" fillId="4" borderId="1" xfId="19" applyFont="1" applyFill="1" applyBorder="1" applyAlignment="1">
      <alignment horizontal="center" vertical="center" shrinkToFit="1"/>
    </xf>
    <xf numFmtId="0" fontId="26" fillId="4" borderId="5" xfId="19" applyFont="1" applyFill="1" applyBorder="1" applyAlignment="1">
      <alignment horizontal="center" vertical="center" shrinkToFit="1"/>
    </xf>
    <xf numFmtId="0" fontId="26" fillId="4" borderId="12" xfId="19" applyFont="1" applyFill="1" applyBorder="1" applyAlignment="1">
      <alignment horizontal="center" vertical="center" shrinkToFit="1"/>
    </xf>
    <xf numFmtId="0" fontId="26" fillId="4" borderId="0" xfId="19" applyFont="1" applyFill="1" applyAlignment="1">
      <alignment horizontal="center" vertical="center" shrinkToFit="1"/>
    </xf>
    <xf numFmtId="0" fontId="26" fillId="4" borderId="11" xfId="19" applyFont="1" applyFill="1" applyBorder="1" applyAlignment="1">
      <alignment horizontal="center" vertical="center" shrinkToFit="1"/>
    </xf>
    <xf numFmtId="0" fontId="26" fillId="4" borderId="10" xfId="19" applyFont="1" applyFill="1" applyBorder="1" applyAlignment="1">
      <alignment horizontal="center" vertical="center" shrinkToFit="1"/>
    </xf>
    <xf numFmtId="0" fontId="26" fillId="4" borderId="8" xfId="19" applyFont="1" applyFill="1" applyBorder="1" applyAlignment="1">
      <alignment horizontal="center" vertical="center" shrinkToFit="1"/>
    </xf>
    <xf numFmtId="0" fontId="26" fillId="4" borderId="9" xfId="19" applyFont="1" applyFill="1" applyBorder="1" applyAlignment="1">
      <alignment horizontal="center" vertical="center" shrinkToFit="1"/>
    </xf>
    <xf numFmtId="0" fontId="24" fillId="0" borderId="12" xfId="19" applyFont="1" applyBorder="1" applyAlignment="1">
      <alignment horizontal="center" vertical="center"/>
    </xf>
    <xf numFmtId="0" fontId="24" fillId="0" borderId="0" xfId="19" applyFont="1" applyAlignment="1">
      <alignment horizontal="center" vertical="center"/>
    </xf>
    <xf numFmtId="177" fontId="32" fillId="0" borderId="6" xfId="19" applyNumberFormat="1" applyFont="1" applyBorder="1" applyAlignment="1">
      <alignment vertical="center" wrapText="1"/>
    </xf>
    <xf numFmtId="177" fontId="32" fillId="0" borderId="1" xfId="19" applyNumberFormat="1" applyFont="1" applyBorder="1" applyAlignment="1">
      <alignment vertical="center" wrapText="1"/>
    </xf>
    <xf numFmtId="177" fontId="32" fillId="0" borderId="5" xfId="19" applyNumberFormat="1" applyFont="1" applyBorder="1" applyAlignment="1">
      <alignment vertical="center" wrapText="1"/>
    </xf>
    <xf numFmtId="0" fontId="32" fillId="0" borderId="1" xfId="19" applyFont="1" applyBorder="1" applyAlignment="1">
      <alignment horizontal="left" vertical="center"/>
    </xf>
    <xf numFmtId="0" fontId="0" fillId="0" borderId="5" xfId="0" applyBorder="1" applyAlignment="1">
      <alignment horizontal="left" vertical="center"/>
    </xf>
    <xf numFmtId="0" fontId="26" fillId="4" borderId="57" xfId="19" applyFont="1" applyFill="1" applyBorder="1" applyAlignment="1">
      <alignment horizontal="center" vertical="center" shrinkToFit="1"/>
    </xf>
    <xf numFmtId="0" fontId="26" fillId="4" borderId="56" xfId="19" applyFont="1" applyFill="1" applyBorder="1" applyAlignment="1">
      <alignment horizontal="center" vertical="center" shrinkToFit="1"/>
    </xf>
    <xf numFmtId="0" fontId="26" fillId="4" borderId="55" xfId="19" applyFont="1" applyFill="1" applyBorder="1" applyAlignment="1">
      <alignment horizontal="center" vertical="center" shrinkToFit="1"/>
    </xf>
    <xf numFmtId="177" fontId="32" fillId="4" borderId="57" xfId="19" applyNumberFormat="1" applyFont="1" applyFill="1" applyBorder="1" applyAlignment="1">
      <alignment horizontal="right" vertical="center" wrapText="1"/>
    </xf>
    <xf numFmtId="177" fontId="32" fillId="4" borderId="56" xfId="19" applyNumberFormat="1" applyFont="1" applyFill="1" applyBorder="1" applyAlignment="1">
      <alignment horizontal="right" vertical="center" wrapText="1"/>
    </xf>
    <xf numFmtId="177" fontId="32" fillId="4" borderId="55" xfId="19" applyNumberFormat="1" applyFont="1" applyFill="1" applyBorder="1" applyAlignment="1">
      <alignment horizontal="right" vertical="center" wrapText="1"/>
    </xf>
    <xf numFmtId="0" fontId="32" fillId="0" borderId="42" xfId="27" applyFont="1" applyBorder="1" applyAlignment="1">
      <alignment horizontal="left" vertical="center" shrinkToFit="1"/>
    </xf>
    <xf numFmtId="0" fontId="32" fillId="0" borderId="41" xfId="27" applyFont="1" applyBorder="1" applyAlignment="1">
      <alignment horizontal="left" vertical="center" shrinkToFit="1"/>
    </xf>
    <xf numFmtId="0" fontId="32" fillId="0" borderId="38" xfId="27" applyFont="1" applyBorder="1" applyAlignment="1">
      <alignment horizontal="left" vertical="center" shrinkToFit="1"/>
    </xf>
    <xf numFmtId="0" fontId="32" fillId="0" borderId="1" xfId="27" applyFont="1" applyBorder="1" applyAlignment="1">
      <alignment horizontal="left" vertical="center"/>
    </xf>
    <xf numFmtId="0" fontId="32" fillId="0" borderId="6" xfId="27" applyFont="1" applyBorder="1" applyAlignment="1">
      <alignment horizontal="left" vertical="center" shrinkToFit="1"/>
    </xf>
    <xf numFmtId="0" fontId="32" fillId="0" borderId="1" xfId="27" applyFont="1" applyBorder="1" applyAlignment="1">
      <alignment horizontal="left" vertical="center" shrinkToFit="1"/>
    </xf>
    <xf numFmtId="0" fontId="42" fillId="0" borderId="0" xfId="19" applyFont="1" applyAlignment="1">
      <alignment horizontal="left" vertical="center" wrapText="1"/>
    </xf>
    <xf numFmtId="0" fontId="42" fillId="0" borderId="0" xfId="19" applyFont="1" applyAlignment="1">
      <alignment horizontal="left" vertical="center"/>
    </xf>
    <xf numFmtId="0" fontId="32" fillId="0" borderId="59" xfId="27" applyFont="1" applyBorder="1" applyAlignment="1">
      <alignment horizontal="left" vertical="center" shrinkToFit="1"/>
    </xf>
    <xf numFmtId="0" fontId="26" fillId="4" borderId="6" xfId="24" applyFont="1" applyFill="1" applyBorder="1" applyAlignment="1">
      <alignment horizontal="center" vertical="center" wrapText="1"/>
    </xf>
    <xf numFmtId="0" fontId="26" fillId="4" borderId="1" xfId="24" applyFont="1" applyFill="1" applyBorder="1" applyAlignment="1">
      <alignment horizontal="center" vertical="center"/>
    </xf>
    <xf numFmtId="0" fontId="26" fillId="4" borderId="5" xfId="24" applyFont="1" applyFill="1" applyBorder="1" applyAlignment="1">
      <alignment horizontal="center" vertical="center"/>
    </xf>
    <xf numFmtId="0" fontId="26" fillId="4" borderId="12" xfId="24" applyFont="1" applyFill="1" applyBorder="1" applyAlignment="1">
      <alignment horizontal="center" vertical="center"/>
    </xf>
    <xf numFmtId="0" fontId="26" fillId="4" borderId="0" xfId="24" applyFont="1" applyFill="1" applyAlignment="1">
      <alignment horizontal="center" vertical="center"/>
    </xf>
    <xf numFmtId="0" fontId="26" fillId="4" borderId="11" xfId="24" applyFont="1" applyFill="1" applyBorder="1" applyAlignment="1">
      <alignment horizontal="center" vertical="center"/>
    </xf>
    <xf numFmtId="0" fontId="26" fillId="4" borderId="10" xfId="24" applyFont="1" applyFill="1" applyBorder="1" applyAlignment="1">
      <alignment horizontal="center" vertical="center"/>
    </xf>
    <xf numFmtId="0" fontId="26" fillId="4" borderId="8" xfId="24" applyFont="1" applyFill="1" applyBorder="1" applyAlignment="1">
      <alignment horizontal="center" vertical="center"/>
    </xf>
    <xf numFmtId="0" fontId="26" fillId="4" borderId="9" xfId="24" applyFont="1" applyFill="1" applyBorder="1" applyAlignment="1">
      <alignment horizontal="center" vertical="center"/>
    </xf>
    <xf numFmtId="0" fontId="26" fillId="0" borderId="0" xfId="24" applyFont="1" applyAlignment="1">
      <alignment horizontal="left" vertical="top"/>
    </xf>
    <xf numFmtId="0" fontId="26" fillId="0" borderId="11" xfId="24" applyFont="1" applyBorder="1" applyAlignment="1">
      <alignment horizontal="left" vertical="top"/>
    </xf>
    <xf numFmtId="0" fontId="26" fillId="0" borderId="8" xfId="24" applyFont="1" applyBorder="1" applyAlignment="1">
      <alignment horizontal="left" vertical="top"/>
    </xf>
    <xf numFmtId="0" fontId="26" fillId="0" borderId="9" xfId="24" applyFont="1" applyBorder="1" applyAlignment="1">
      <alignment horizontal="left" vertical="top"/>
    </xf>
    <xf numFmtId="0" fontId="43" fillId="0" borderId="91" xfId="0" applyFont="1" applyBorder="1" applyAlignment="1">
      <alignment horizontal="center" vertical="top" wrapText="1"/>
    </xf>
    <xf numFmtId="0" fontId="0" fillId="0" borderId="92" xfId="0" applyBorder="1" applyAlignment="1">
      <alignment horizontal="center" vertical="top" wrapText="1"/>
    </xf>
    <xf numFmtId="0" fontId="0" fillId="0" borderId="86" xfId="0" applyBorder="1" applyAlignment="1">
      <alignment vertical="center" wrapText="1"/>
    </xf>
    <xf numFmtId="0" fontId="0" fillId="0" borderId="87" xfId="0" applyBorder="1" applyAlignment="1">
      <alignment vertical="center" wrapText="1"/>
    </xf>
    <xf numFmtId="0" fontId="43" fillId="0" borderId="91" xfId="0" applyFont="1" applyBorder="1" applyAlignment="1">
      <alignment horizontal="center" vertical="top"/>
    </xf>
    <xf numFmtId="0" fontId="43" fillId="0" borderId="85" xfId="0" applyFont="1" applyBorder="1" applyAlignment="1">
      <alignment horizontal="center" vertical="top"/>
    </xf>
    <xf numFmtId="0" fontId="43" fillId="0" borderId="92" xfId="0" applyFont="1" applyBorder="1" applyAlignment="1">
      <alignment horizontal="center" vertical="top"/>
    </xf>
    <xf numFmtId="0" fontId="0" fillId="0" borderId="86" xfId="0" applyBorder="1" applyAlignment="1">
      <alignment horizontal="center" vertical="center" wrapText="1"/>
    </xf>
    <xf numFmtId="0" fontId="0" fillId="0" borderId="82" xfId="0" applyBorder="1" applyAlignment="1">
      <alignment horizontal="center" vertical="center" wrapText="1"/>
    </xf>
    <xf numFmtId="0" fontId="0" fillId="0" borderId="87" xfId="0" applyBorder="1" applyAlignment="1">
      <alignment horizontal="center" vertical="center" wrapText="1"/>
    </xf>
    <xf numFmtId="0" fontId="0" fillId="0" borderId="64" xfId="0" applyBorder="1" applyAlignment="1">
      <alignment horizontal="left" vertical="center" wrapText="1"/>
    </xf>
    <xf numFmtId="0" fontId="0" fillId="0" borderId="91" xfId="0" applyBorder="1" applyAlignment="1">
      <alignment horizontal="center" vertical="top"/>
    </xf>
    <xf numFmtId="0" fontId="0" fillId="0" borderId="85" xfId="0" applyBorder="1" applyAlignment="1">
      <alignment horizontal="center" vertical="top"/>
    </xf>
    <xf numFmtId="0" fontId="0" fillId="0" borderId="93" xfId="0" applyBorder="1" applyAlignment="1">
      <alignment horizontal="center" vertical="top"/>
    </xf>
    <xf numFmtId="0" fontId="0" fillId="0" borderId="82" xfId="0" applyBorder="1" applyAlignment="1">
      <alignment vertical="center" wrapText="1"/>
    </xf>
    <xf numFmtId="0" fontId="0" fillId="0" borderId="83" xfId="0" applyBorder="1" applyAlignment="1">
      <alignment vertical="center" wrapText="1"/>
    </xf>
    <xf numFmtId="0" fontId="32" fillId="0" borderId="63" xfId="24" applyFont="1" applyBorder="1" applyAlignment="1">
      <alignment horizontal="left" vertical="center" wrapText="1"/>
    </xf>
    <xf numFmtId="0" fontId="32" fillId="0" borderId="64" xfId="24" applyFont="1" applyBorder="1" applyAlignment="1">
      <alignment horizontal="left" vertical="center" wrapText="1"/>
    </xf>
    <xf numFmtId="0" fontId="0" fillId="0" borderId="94" xfId="0" applyBorder="1" applyAlignment="1">
      <alignment horizontal="center" vertical="center" wrapText="1"/>
    </xf>
    <xf numFmtId="0" fontId="0" fillId="0" borderId="56" xfId="0" applyBorder="1" applyAlignment="1">
      <alignment horizontal="center" vertical="center" wrapText="1"/>
    </xf>
    <xf numFmtId="0" fontId="0" fillId="0" borderId="95" xfId="0" applyBorder="1" applyAlignment="1">
      <alignment horizontal="center" vertical="center" wrapText="1"/>
    </xf>
    <xf numFmtId="0" fontId="26" fillId="4" borderId="6" xfId="24" applyFont="1" applyFill="1" applyBorder="1" applyAlignment="1">
      <alignment horizontal="center" vertical="center"/>
    </xf>
    <xf numFmtId="0" fontId="45" fillId="0" borderId="6" xfId="24" applyFont="1" applyBorder="1" applyAlignment="1">
      <alignment horizontal="center" vertical="center" wrapText="1"/>
    </xf>
    <xf numFmtId="0" fontId="46" fillId="0" borderId="1" xfId="0" applyFont="1" applyBorder="1" applyAlignment="1">
      <alignment horizontal="center" vertical="center"/>
    </xf>
    <xf numFmtId="0" fontId="46" fillId="0" borderId="5" xfId="0" applyFont="1" applyBorder="1" applyAlignment="1">
      <alignment horizontal="center" vertical="center"/>
    </xf>
    <xf numFmtId="0" fontId="46" fillId="0" borderId="10"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26" fillId="4" borderId="12" xfId="24" applyFont="1" applyFill="1" applyBorder="1" applyAlignment="1">
      <alignment horizontal="center" vertical="center" wrapText="1"/>
    </xf>
    <xf numFmtId="0" fontId="32" fillId="0" borderId="6" xfId="24" applyFont="1" applyBorder="1" applyAlignment="1">
      <alignment horizontal="left" vertical="center" wrapText="1"/>
    </xf>
    <xf numFmtId="0" fontId="32" fillId="0" borderId="1" xfId="24" applyFont="1" applyBorder="1" applyAlignment="1">
      <alignment horizontal="left" vertical="center" wrapText="1"/>
    </xf>
    <xf numFmtId="0" fontId="32" fillId="0" borderId="5" xfId="24" applyFont="1" applyBorder="1" applyAlignment="1">
      <alignment horizontal="left" vertical="center" wrapText="1"/>
    </xf>
    <xf numFmtId="0" fontId="32" fillId="0" borderId="12" xfId="24" applyFont="1" applyBorder="1" applyAlignment="1">
      <alignment horizontal="left" vertical="center" wrapText="1"/>
    </xf>
    <xf numFmtId="0" fontId="32" fillId="0" borderId="0" xfId="24" applyFont="1" applyAlignment="1">
      <alignment horizontal="left" vertical="center" wrapText="1"/>
    </xf>
    <xf numFmtId="0" fontId="32" fillId="0" borderId="11" xfId="24" applyFont="1" applyBorder="1" applyAlignment="1">
      <alignment horizontal="left" vertical="center" wrapText="1"/>
    </xf>
    <xf numFmtId="0" fontId="32" fillId="0" borderId="10" xfId="24" applyFont="1" applyBorder="1" applyAlignment="1">
      <alignment horizontal="left" vertical="center" wrapText="1"/>
    </xf>
    <xf numFmtId="0" fontId="32" fillId="0" borderId="8" xfId="24" applyFont="1" applyBorder="1" applyAlignment="1">
      <alignment horizontal="left" vertical="center" wrapText="1"/>
    </xf>
    <xf numFmtId="0" fontId="32" fillId="0" borderId="9" xfId="24" applyFont="1" applyBorder="1" applyAlignment="1">
      <alignment horizontal="left" vertical="center" wrapText="1"/>
    </xf>
    <xf numFmtId="0" fontId="26" fillId="4" borderId="7" xfId="24" applyFont="1" applyFill="1" applyBorder="1" applyAlignment="1">
      <alignment horizontal="center" vertical="center"/>
    </xf>
    <xf numFmtId="49" fontId="32" fillId="0" borderId="6" xfId="24" applyNumberFormat="1" applyFont="1" applyBorder="1" applyAlignment="1">
      <alignment horizontal="left" vertical="center"/>
    </xf>
    <xf numFmtId="49" fontId="32" fillId="0" borderId="1" xfId="24" applyNumberFormat="1" applyFont="1" applyBorder="1" applyAlignment="1">
      <alignment horizontal="left" vertical="center"/>
    </xf>
    <xf numFmtId="49" fontId="32" fillId="0" borderId="5" xfId="24" applyNumberFormat="1" applyFont="1" applyBorder="1" applyAlignment="1">
      <alignment horizontal="left" vertical="center"/>
    </xf>
    <xf numFmtId="49" fontId="32" fillId="0" borderId="10" xfId="24" applyNumberFormat="1" applyFont="1" applyBorder="1" applyAlignment="1">
      <alignment horizontal="left" vertical="center"/>
    </xf>
    <xf numFmtId="49" fontId="32" fillId="0" borderId="8" xfId="24" applyNumberFormat="1" applyFont="1" applyBorder="1" applyAlignment="1">
      <alignment horizontal="left" vertical="center"/>
    </xf>
    <xf numFmtId="49" fontId="32" fillId="0" borderId="9" xfId="24" applyNumberFormat="1" applyFont="1" applyBorder="1" applyAlignment="1">
      <alignment horizontal="left" vertical="center"/>
    </xf>
    <xf numFmtId="0" fontId="26" fillId="4" borderId="6" xfId="24" applyFont="1" applyFill="1" applyBorder="1" applyAlignment="1">
      <alignment horizontal="left" vertical="center" wrapText="1"/>
    </xf>
    <xf numFmtId="0" fontId="0" fillId="4" borderId="1" xfId="0" applyFill="1" applyBorder="1" applyAlignment="1">
      <alignment horizontal="left" vertical="center"/>
    </xf>
    <xf numFmtId="0" fontId="0" fillId="4" borderId="5" xfId="0" applyFill="1" applyBorder="1" applyAlignment="1">
      <alignment horizontal="left" vertical="center"/>
    </xf>
    <xf numFmtId="0" fontId="0" fillId="4" borderId="12" xfId="0" applyFill="1" applyBorder="1" applyAlignment="1">
      <alignment horizontal="left" vertical="center"/>
    </xf>
    <xf numFmtId="0" fontId="0" fillId="4" borderId="0" xfId="0" applyFill="1" applyAlignment="1">
      <alignment horizontal="left" vertical="center"/>
    </xf>
    <xf numFmtId="0" fontId="0" fillId="4" borderId="11" xfId="0" applyFill="1" applyBorder="1" applyAlignment="1">
      <alignment horizontal="left" vertical="center"/>
    </xf>
    <xf numFmtId="0" fontId="0" fillId="4" borderId="10" xfId="0" applyFill="1" applyBorder="1" applyAlignment="1">
      <alignment horizontal="left" vertical="center"/>
    </xf>
    <xf numFmtId="0" fontId="0" fillId="4" borderId="8" xfId="0" applyFill="1" applyBorder="1" applyAlignment="1">
      <alignment horizontal="left" vertical="center"/>
    </xf>
    <xf numFmtId="0" fontId="0" fillId="4" borderId="9" xfId="0" applyFill="1" applyBorder="1" applyAlignment="1">
      <alignment horizontal="left" vertical="center"/>
    </xf>
    <xf numFmtId="0" fontId="32" fillId="0" borderId="4" xfId="24" applyFont="1"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2" borderId="6" xfId="0" applyFill="1" applyBorder="1" applyAlignment="1">
      <alignment horizontal="left" vertical="top"/>
    </xf>
    <xf numFmtId="0" fontId="0" fillId="0" borderId="12"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4" borderId="1" xfId="0" applyFill="1" applyBorder="1" applyAlignment="1">
      <alignment horizontal="left" vertical="center" wrapText="1"/>
    </xf>
    <xf numFmtId="0" fontId="0" fillId="4" borderId="1" xfId="0" applyFill="1" applyBorder="1" applyAlignment="1">
      <alignment vertical="center" wrapText="1"/>
    </xf>
    <xf numFmtId="0" fontId="0" fillId="4" borderId="0" xfId="0" applyFill="1" applyAlignment="1">
      <alignment vertical="center" wrapText="1"/>
    </xf>
    <xf numFmtId="0" fontId="0" fillId="4" borderId="8" xfId="0" applyFill="1" applyBorder="1" applyAlignment="1">
      <alignment vertical="center" wrapText="1"/>
    </xf>
    <xf numFmtId="0" fontId="0" fillId="2" borderId="1" xfId="0" applyFill="1" applyBorder="1" applyAlignment="1">
      <alignment vertical="top" wrapText="1"/>
    </xf>
    <xf numFmtId="0" fontId="0" fillId="2" borderId="1" xfId="0" applyFill="1" applyBorder="1" applyAlignment="1">
      <alignment vertical="top"/>
    </xf>
    <xf numFmtId="0" fontId="0" fillId="2" borderId="5" xfId="0" applyFill="1" applyBorder="1" applyAlignment="1">
      <alignment vertical="top"/>
    </xf>
    <xf numFmtId="0" fontId="0" fillId="2" borderId="0" xfId="0" applyFill="1" applyAlignment="1">
      <alignment vertical="top"/>
    </xf>
    <xf numFmtId="0" fontId="0" fillId="2" borderId="11" xfId="0" applyFill="1" applyBorder="1" applyAlignment="1">
      <alignment vertical="top"/>
    </xf>
    <xf numFmtId="0" fontId="0" fillId="2" borderId="8" xfId="0" applyFill="1" applyBorder="1" applyAlignment="1">
      <alignment vertical="top"/>
    </xf>
    <xf numFmtId="0" fontId="0" fillId="2" borderId="9" xfId="0" applyFill="1" applyBorder="1" applyAlignment="1">
      <alignment vertical="top"/>
    </xf>
    <xf numFmtId="0" fontId="26" fillId="4" borderId="7" xfId="24" applyFont="1" applyFill="1" applyBorder="1" applyAlignment="1">
      <alignment horizontal="center" vertical="center" wrapText="1"/>
    </xf>
    <xf numFmtId="0" fontId="0" fillId="4" borderId="7" xfId="0" applyFill="1" applyBorder="1" applyAlignment="1">
      <alignment horizontal="center" vertical="center"/>
    </xf>
    <xf numFmtId="0" fontId="45" fillId="0" borderId="60" xfId="24" applyFont="1" applyBorder="1" applyAlignment="1">
      <alignment horizontal="center" vertical="top"/>
    </xf>
    <xf numFmtId="0" fontId="45" fillId="0" borderId="61" xfId="24" applyFont="1" applyBorder="1" applyAlignment="1">
      <alignment horizontal="center" vertical="top"/>
    </xf>
    <xf numFmtId="0" fontId="43" fillId="0" borderId="61" xfId="0" applyFont="1" applyBorder="1" applyAlignment="1">
      <alignment horizontal="center" vertical="top"/>
    </xf>
    <xf numFmtId="0" fontId="43" fillId="0" borderId="61" xfId="0" applyFont="1" applyBorder="1" applyAlignment="1">
      <alignment horizontal="center" vertical="top" wrapText="1"/>
    </xf>
    <xf numFmtId="0" fontId="45" fillId="0" borderId="63" xfId="24" applyFont="1" applyBorder="1" applyAlignment="1">
      <alignment horizontal="left" vertical="center" wrapText="1"/>
    </xf>
    <xf numFmtId="0" fontId="45" fillId="0" borderId="64" xfId="24" applyFont="1" applyBorder="1" applyAlignment="1">
      <alignment horizontal="left" vertical="center" wrapText="1"/>
    </xf>
    <xf numFmtId="0" fontId="38" fillId="0" borderId="0" xfId="24" applyFont="1" applyAlignment="1">
      <alignment horizontal="center" vertical="center"/>
    </xf>
    <xf numFmtId="0" fontId="35" fillId="0" borderId="4" xfId="24" applyFont="1" applyBorder="1" applyAlignment="1">
      <alignment horizontal="left" vertical="center" wrapText="1"/>
    </xf>
    <xf numFmtId="0" fontId="35" fillId="0" borderId="3" xfId="24" applyFont="1" applyBorder="1" applyAlignment="1">
      <alignment horizontal="left" vertical="center" wrapText="1"/>
    </xf>
    <xf numFmtId="0" fontId="35" fillId="0" borderId="2" xfId="24" applyFont="1" applyBorder="1" applyAlignment="1">
      <alignment horizontal="left" vertical="center" wrapText="1"/>
    </xf>
    <xf numFmtId="0" fontId="26" fillId="4" borderId="6" xfId="24" applyFont="1" applyFill="1" applyBorder="1" applyAlignment="1">
      <alignment horizontal="center" vertical="center" wrapText="1" shrinkToFit="1"/>
    </xf>
    <xf numFmtId="0" fontId="26" fillId="4" borderId="1" xfId="24" applyFont="1" applyFill="1" applyBorder="1" applyAlignment="1">
      <alignment horizontal="center" vertical="center" wrapText="1" shrinkToFit="1"/>
    </xf>
    <xf numFmtId="0" fontId="26" fillId="4" borderId="5" xfId="24" applyFont="1" applyFill="1" applyBorder="1" applyAlignment="1">
      <alignment horizontal="center" vertical="center" wrapText="1" shrinkToFit="1"/>
    </xf>
    <xf numFmtId="0" fontId="26" fillId="4" borderId="12" xfId="24" applyFont="1" applyFill="1" applyBorder="1" applyAlignment="1">
      <alignment horizontal="center" vertical="center" wrapText="1" shrinkToFit="1"/>
    </xf>
    <xf numFmtId="0" fontId="26" fillId="4" borderId="0" xfId="24" applyFont="1" applyFill="1" applyAlignment="1">
      <alignment horizontal="center" vertical="center" wrapText="1" shrinkToFit="1"/>
    </xf>
    <xf numFmtId="0" fontId="26" fillId="4" borderId="11" xfId="24" applyFont="1" applyFill="1" applyBorder="1" applyAlignment="1">
      <alignment horizontal="center" vertical="center" wrapText="1" shrinkToFit="1"/>
    </xf>
    <xf numFmtId="0" fontId="26" fillId="4" borderId="10" xfId="24" applyFont="1" applyFill="1" applyBorder="1" applyAlignment="1">
      <alignment horizontal="center" vertical="center" wrapText="1" shrinkToFit="1"/>
    </xf>
    <xf numFmtId="0" fontId="26" fillId="4" borderId="8" xfId="24" applyFont="1" applyFill="1" applyBorder="1" applyAlignment="1">
      <alignment horizontal="center" vertical="center" wrapText="1" shrinkToFit="1"/>
    </xf>
    <xf numFmtId="0" fontId="26" fillId="4" borderId="9" xfId="24" applyFont="1" applyFill="1" applyBorder="1" applyAlignment="1">
      <alignment horizontal="center" vertical="center" wrapText="1" shrinkToFit="1"/>
    </xf>
    <xf numFmtId="38" fontId="24" fillId="2" borderId="111" xfId="5" applyFont="1" applyFill="1" applyBorder="1" applyAlignment="1">
      <alignment horizontal="center" vertical="center" wrapText="1"/>
    </xf>
    <xf numFmtId="38" fontId="24" fillId="2" borderId="113" xfId="5" applyFont="1" applyFill="1" applyBorder="1" applyAlignment="1">
      <alignment horizontal="center" vertical="center" wrapText="1"/>
    </xf>
    <xf numFmtId="0" fontId="24" fillId="0" borderId="90" xfId="3" applyFont="1" applyBorder="1" applyAlignment="1">
      <alignment horizontal="center" vertical="center" wrapText="1"/>
    </xf>
    <xf numFmtId="0" fontId="24" fillId="0" borderId="89" xfId="3" applyFont="1" applyBorder="1" applyAlignment="1">
      <alignment horizontal="center" vertical="center" wrapText="1"/>
    </xf>
    <xf numFmtId="0" fontId="24" fillId="0" borderId="88" xfId="3" applyFont="1" applyBorder="1" applyAlignment="1">
      <alignment horizontal="center" vertical="center" wrapText="1"/>
    </xf>
    <xf numFmtId="38" fontId="24" fillId="0" borderId="88" xfId="5" applyFont="1" applyFill="1" applyBorder="1" applyAlignment="1">
      <alignment horizontal="center" vertical="center" wrapText="1"/>
    </xf>
    <xf numFmtId="38" fontId="24" fillId="0" borderId="96" xfId="5"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24" fillId="0" borderId="108" xfId="3" applyFont="1" applyBorder="1" applyAlignment="1">
      <alignment horizontal="center" vertical="center" wrapText="1"/>
    </xf>
    <xf numFmtId="0" fontId="24" fillId="0" borderId="110" xfId="3" applyFont="1" applyBorder="1" applyAlignment="1">
      <alignment horizontal="center" vertical="center" wrapText="1"/>
    </xf>
    <xf numFmtId="0" fontId="24" fillId="0" borderId="111" xfId="3" applyFont="1" applyBorder="1" applyAlignment="1">
      <alignment horizontal="center" vertical="center" wrapText="1"/>
    </xf>
    <xf numFmtId="0" fontId="24" fillId="2" borderId="111" xfId="3" applyFont="1" applyFill="1" applyBorder="1" applyAlignment="1">
      <alignment horizontal="center" vertical="center" wrapText="1"/>
    </xf>
    <xf numFmtId="0" fontId="24" fillId="2" borderId="110" xfId="3" applyFont="1" applyFill="1" applyBorder="1" applyAlignment="1">
      <alignment horizontal="center" vertical="center" wrapText="1"/>
    </xf>
    <xf numFmtId="0" fontId="24" fillId="0" borderId="81" xfId="3" applyFont="1" applyBorder="1" applyAlignment="1">
      <alignment horizontal="center" vertical="center" wrapText="1"/>
    </xf>
    <xf numFmtId="0" fontId="24" fillId="0" borderId="87" xfId="3" applyFont="1" applyBorder="1" applyAlignment="1">
      <alignment horizontal="center" vertical="center" wrapText="1"/>
    </xf>
    <xf numFmtId="0" fontId="24" fillId="0" borderId="86" xfId="3" applyFont="1" applyBorder="1" applyAlignment="1">
      <alignment horizontal="center" vertical="center" wrapText="1"/>
    </xf>
    <xf numFmtId="0" fontId="24" fillId="0" borderId="84" xfId="3" applyFont="1" applyBorder="1" applyAlignment="1">
      <alignment horizontal="center" vertical="center" wrapText="1"/>
    </xf>
    <xf numFmtId="0" fontId="24" fillId="0" borderId="92" xfId="3" applyFont="1" applyBorder="1" applyAlignment="1">
      <alignment horizontal="center" vertical="center" wrapText="1"/>
    </xf>
    <xf numFmtId="0" fontId="24" fillId="0" borderId="91" xfId="3" applyFont="1" applyBorder="1" applyAlignment="1">
      <alignment horizontal="center" vertical="center" wrapText="1"/>
    </xf>
    <xf numFmtId="0" fontId="24" fillId="0" borderId="66" xfId="3" applyFont="1" applyBorder="1" applyAlignment="1">
      <alignment horizontal="center" vertical="center" wrapText="1"/>
    </xf>
    <xf numFmtId="0" fontId="24" fillId="0" borderId="67" xfId="3" applyFont="1" applyBorder="1" applyAlignment="1">
      <alignment horizontal="center" vertical="center" wrapText="1"/>
    </xf>
    <xf numFmtId="38" fontId="24" fillId="0" borderId="91" xfId="5" applyFont="1" applyFill="1" applyBorder="1" applyAlignment="1">
      <alignment horizontal="center" vertical="center" wrapText="1"/>
    </xf>
    <xf numFmtId="38" fontId="24" fillId="0" borderId="93" xfId="5" applyFont="1" applyFill="1" applyBorder="1" applyAlignment="1">
      <alignment horizontal="center" vertical="center" wrapText="1"/>
    </xf>
    <xf numFmtId="0" fontId="24" fillId="0" borderId="4" xfId="3" applyFont="1" applyBorder="1" applyAlignment="1">
      <alignment horizontal="center" vertical="center" wrapText="1"/>
    </xf>
    <xf numFmtId="0" fontId="24" fillId="0" borderId="101" xfId="3" applyFont="1" applyBorder="1" applyAlignment="1">
      <alignment horizontal="center" vertical="center" wrapText="1"/>
    </xf>
    <xf numFmtId="0" fontId="24" fillId="0" borderId="100" xfId="3" applyFont="1" applyBorder="1" applyAlignment="1">
      <alignment horizontal="center" vertical="center" wrapText="1"/>
    </xf>
    <xf numFmtId="0" fontId="24" fillId="0" borderId="100" xfId="3" applyFont="1" applyBorder="1" applyAlignment="1">
      <alignment horizontal="center" vertical="center" wrapText="1" shrinkToFit="1"/>
    </xf>
    <xf numFmtId="0" fontId="24" fillId="0" borderId="2" xfId="3" applyFont="1" applyBorder="1" applyAlignment="1">
      <alignment horizontal="center" vertical="center" wrapText="1" shrinkToFit="1"/>
    </xf>
    <xf numFmtId="38" fontId="24" fillId="0" borderId="86" xfId="5" applyFont="1" applyFill="1" applyBorder="1" applyAlignment="1">
      <alignment horizontal="center" vertical="center" wrapText="1"/>
    </xf>
    <xf numFmtId="38" fontId="24" fillId="0" borderId="83" xfId="5" applyFont="1" applyFill="1" applyBorder="1" applyAlignment="1">
      <alignment horizontal="center" vertical="center" wrapText="1"/>
    </xf>
    <xf numFmtId="0" fontId="24" fillId="2" borderId="67" xfId="3" applyFont="1" applyFill="1" applyBorder="1" applyAlignment="1">
      <alignment horizontal="center" vertical="center" wrapText="1"/>
    </xf>
    <xf numFmtId="38" fontId="24" fillId="2" borderId="73" xfId="5" applyFont="1" applyFill="1" applyBorder="1" applyAlignment="1">
      <alignment horizontal="center" vertical="center" wrapText="1"/>
    </xf>
    <xf numFmtId="38" fontId="24" fillId="2" borderId="70" xfId="5" applyFont="1" applyFill="1" applyBorder="1" applyAlignment="1">
      <alignment horizontal="center" vertical="center" wrapText="1"/>
    </xf>
    <xf numFmtId="0" fontId="24" fillId="0" borderId="97" xfId="3" applyFont="1" applyBorder="1" applyAlignment="1">
      <alignment horizontal="center" vertical="center" wrapText="1"/>
    </xf>
    <xf numFmtId="0" fontId="24" fillId="0" borderId="98" xfId="3" applyFont="1" applyBorder="1" applyAlignment="1">
      <alignment horizontal="center" vertical="center" wrapText="1"/>
    </xf>
    <xf numFmtId="0" fontId="24" fillId="0" borderId="98" xfId="3" applyFont="1" applyBorder="1" applyAlignment="1">
      <alignment horizontal="center" vertical="center" wrapText="1" shrinkToFit="1"/>
    </xf>
    <xf numFmtId="0" fontId="24" fillId="0" borderId="99" xfId="3" applyFont="1" applyBorder="1" applyAlignment="1">
      <alignment horizontal="center" vertical="center" wrapText="1" shrinkToFit="1"/>
    </xf>
    <xf numFmtId="0" fontId="44" fillId="0" borderId="0" xfId="0" applyFont="1" applyAlignment="1">
      <alignment horizontal="center" vertical="center"/>
    </xf>
    <xf numFmtId="38" fontId="24" fillId="0" borderId="100" xfId="5" applyFont="1" applyFill="1" applyBorder="1" applyAlignment="1">
      <alignment horizontal="center" vertical="center" wrapText="1"/>
    </xf>
    <xf numFmtId="38" fontId="24" fillId="0" borderId="2" xfId="5" applyFont="1" applyFill="1" applyBorder="1" applyAlignment="1">
      <alignment horizontal="center" vertical="center" wrapText="1"/>
    </xf>
    <xf numFmtId="38" fontId="24" fillId="0" borderId="115" xfId="5" applyFont="1" applyFill="1" applyBorder="1" applyAlignment="1">
      <alignment horizontal="center" vertical="center" wrapText="1"/>
    </xf>
    <xf numFmtId="38" fontId="24" fillId="0" borderId="116" xfId="5" applyFont="1" applyFill="1" applyBorder="1" applyAlignment="1">
      <alignment horizontal="center" vertical="center" wrapText="1"/>
    </xf>
    <xf numFmtId="0" fontId="24" fillId="2" borderId="108" xfId="3" applyFont="1" applyFill="1" applyBorder="1" applyAlignment="1">
      <alignment horizontal="center" vertical="center"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0" fillId="0" borderId="10"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44" fillId="0" borderId="0" xfId="0" applyFont="1" applyAlignment="1">
      <alignment horizontal="center" vertical="center" wrapText="1"/>
    </xf>
    <xf numFmtId="0" fontId="0" fillId="0" borderId="7" xfId="0" applyBorder="1" applyAlignment="1">
      <alignment horizontal="center" vertical="center"/>
    </xf>
    <xf numFmtId="178" fontId="28" fillId="0" borderId="4" xfId="0" applyNumberFormat="1" applyFont="1" applyBorder="1" applyAlignment="1" applyProtection="1">
      <alignment horizontal="left" vertical="center"/>
      <protection locked="0"/>
    </xf>
    <xf numFmtId="178" fontId="28" fillId="0" borderId="3" xfId="0" applyNumberFormat="1" applyFont="1" applyBorder="1" applyAlignment="1" applyProtection="1">
      <alignment horizontal="left" vertical="center"/>
      <protection locked="0"/>
    </xf>
    <xf numFmtId="178" fontId="28" fillId="0" borderId="2" xfId="0" applyNumberFormat="1" applyFont="1" applyBorder="1" applyAlignment="1" applyProtection="1">
      <alignment horizontal="left" vertical="center"/>
      <protection locked="0"/>
    </xf>
  </cellXfs>
  <cellStyles count="28">
    <cellStyle name="パーセント" xfId="25" builtinId="5"/>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11 2 2" xfId="21" xr:uid="{00000000-0005-0000-0000-000005000000}"/>
    <cellStyle name="標準 11 2 2 2" xfId="26" xr:uid="{C90E490C-DDBB-42F3-8D85-B699B39BDE2F}"/>
    <cellStyle name="標準 2" xfId="1" xr:uid="{00000000-0005-0000-0000-000006000000}"/>
    <cellStyle name="標準 3" xfId="2" xr:uid="{00000000-0005-0000-0000-000007000000}"/>
    <cellStyle name="標準 3 2" xfId="10" xr:uid="{00000000-0005-0000-0000-000008000000}"/>
    <cellStyle name="標準 4" xfId="3" xr:uid="{00000000-0005-0000-0000-000009000000}"/>
    <cellStyle name="標準 4 2" xfId="11" xr:uid="{00000000-0005-0000-0000-00000A000000}"/>
    <cellStyle name="標準 4 2 2" xfId="20" xr:uid="{00000000-0005-0000-0000-00000B000000}"/>
    <cellStyle name="標準 4 3" xfId="19" xr:uid="{00000000-0005-0000-0000-00000C000000}"/>
    <cellStyle name="標準 4 3 2" xfId="22" xr:uid="{00000000-0005-0000-0000-00000D000000}"/>
    <cellStyle name="標準 4 3 2 2" xfId="27" xr:uid="{2D5C311E-5F76-435F-BB9E-B6EA37D3E46B}"/>
    <cellStyle name="標準 5" xfId="4" xr:uid="{00000000-0005-0000-0000-00000E000000}"/>
    <cellStyle name="標準 6" xfId="6" xr:uid="{00000000-0005-0000-0000-00000F000000}"/>
    <cellStyle name="標準 6 2" xfId="9" xr:uid="{00000000-0005-0000-0000-000010000000}"/>
    <cellStyle name="標準 6 2 2" xfId="23" xr:uid="{00000000-0005-0000-0000-000011000000}"/>
    <cellStyle name="標準 6 2 2 2" xfId="24" xr:uid="{00000000-0005-0000-0000-000012000000}"/>
    <cellStyle name="標準 7" xfId="7" xr:uid="{00000000-0005-0000-0000-000013000000}"/>
    <cellStyle name="標準 8" xfId="8" xr:uid="{00000000-0005-0000-0000-000014000000}"/>
    <cellStyle name="標準 8 2" xfId="15" xr:uid="{00000000-0005-0000-0000-000015000000}"/>
    <cellStyle name="標準 9" xfId="12" xr:uid="{00000000-0005-0000-0000-000016000000}"/>
    <cellStyle name="標準 9 2" xfId="13" xr:uid="{00000000-0005-0000-0000-000017000000}"/>
    <cellStyle name="標準 9 3" xfId="18" xr:uid="{00000000-0005-0000-0000-000018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twoCellAnchor>
    <xdr:from>
      <xdr:col>27</xdr:col>
      <xdr:colOff>53340</xdr:colOff>
      <xdr:row>3</xdr:row>
      <xdr:rowOff>62865</xdr:rowOff>
    </xdr:from>
    <xdr:to>
      <xdr:col>39</xdr:col>
      <xdr:colOff>179070</xdr:colOff>
      <xdr:row>7</xdr:row>
      <xdr:rowOff>93345</xdr:rowOff>
    </xdr:to>
    <xdr:sp macro="" textlink="">
      <xdr:nvSpPr>
        <xdr:cNvPr id="2" name="楕円 1">
          <a:extLst>
            <a:ext uri="{FF2B5EF4-FFF2-40B4-BE49-F238E27FC236}">
              <a16:creationId xmlns:a16="http://schemas.microsoft.com/office/drawing/2014/main" id="{7355296D-C687-48D6-8BD6-D82E534CB22E}"/>
            </a:ext>
          </a:extLst>
        </xdr:cNvPr>
        <xdr:cNvSpPr/>
      </xdr:nvSpPr>
      <xdr:spPr>
        <a:xfrm>
          <a:off x="5454015" y="577215"/>
          <a:ext cx="2526030" cy="71628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2</xdr:row>
      <xdr:rowOff>40005</xdr:rowOff>
    </xdr:from>
    <xdr:to>
      <xdr:col>29</xdr:col>
      <xdr:colOff>105410</xdr:colOff>
      <xdr:row>5</xdr:row>
      <xdr:rowOff>16299</xdr:rowOff>
    </xdr:to>
    <xdr:sp macro="" textlink="">
      <xdr:nvSpPr>
        <xdr:cNvPr id="3" name="テキスト ボックス 2">
          <a:extLst>
            <a:ext uri="{FF2B5EF4-FFF2-40B4-BE49-F238E27FC236}">
              <a16:creationId xmlns:a16="http://schemas.microsoft.com/office/drawing/2014/main" id="{224374C5-E250-4B92-AF79-62CC924A055E}"/>
            </a:ext>
          </a:extLst>
        </xdr:cNvPr>
        <xdr:cNvSpPr txBox="1"/>
      </xdr:nvSpPr>
      <xdr:spPr>
        <a:xfrm>
          <a:off x="5295900" y="382905"/>
          <a:ext cx="610235" cy="490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①</a:t>
          </a:r>
        </a:p>
      </xdr:txBody>
    </xdr:sp>
    <xdr:clientData/>
  </xdr:twoCellAnchor>
  <xdr:twoCellAnchor>
    <xdr:from>
      <xdr:col>15</xdr:col>
      <xdr:colOff>186690</xdr:colOff>
      <xdr:row>6</xdr:row>
      <xdr:rowOff>97155</xdr:rowOff>
    </xdr:from>
    <xdr:to>
      <xdr:col>18</xdr:col>
      <xdr:colOff>149648</xdr:colOff>
      <xdr:row>9</xdr:row>
      <xdr:rowOff>73448</xdr:rowOff>
    </xdr:to>
    <xdr:sp macro="" textlink="">
      <xdr:nvSpPr>
        <xdr:cNvPr id="4" name="テキスト ボックス 3">
          <a:extLst>
            <a:ext uri="{FF2B5EF4-FFF2-40B4-BE49-F238E27FC236}">
              <a16:creationId xmlns:a16="http://schemas.microsoft.com/office/drawing/2014/main" id="{DA4978AE-1E09-4184-8D7C-C4FEF4029721}"/>
            </a:ext>
          </a:extLst>
        </xdr:cNvPr>
        <xdr:cNvSpPr txBox="1"/>
      </xdr:nvSpPr>
      <xdr:spPr>
        <a:xfrm>
          <a:off x="3187065" y="1125855"/>
          <a:ext cx="563033" cy="490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②</a:t>
          </a:r>
        </a:p>
      </xdr:txBody>
    </xdr:sp>
    <xdr:clientData/>
  </xdr:twoCellAnchor>
  <xdr:twoCellAnchor>
    <xdr:from>
      <xdr:col>19</xdr:col>
      <xdr:colOff>5716</xdr:colOff>
      <xdr:row>8</xdr:row>
      <xdr:rowOff>106680</xdr:rowOff>
    </xdr:from>
    <xdr:to>
      <xdr:col>38</xdr:col>
      <xdr:colOff>34291</xdr:colOff>
      <xdr:row>13</xdr:row>
      <xdr:rowOff>85725</xdr:rowOff>
    </xdr:to>
    <xdr:sp macro="" textlink="">
      <xdr:nvSpPr>
        <xdr:cNvPr id="5" name="楕円 4">
          <a:extLst>
            <a:ext uri="{FF2B5EF4-FFF2-40B4-BE49-F238E27FC236}">
              <a16:creationId xmlns:a16="http://schemas.microsoft.com/office/drawing/2014/main" id="{A84C3225-3313-40BD-AB26-BFDA8585ED95}"/>
            </a:ext>
          </a:extLst>
        </xdr:cNvPr>
        <xdr:cNvSpPr/>
      </xdr:nvSpPr>
      <xdr:spPr>
        <a:xfrm>
          <a:off x="3806191" y="1478280"/>
          <a:ext cx="3829050" cy="83629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74296</xdr:colOff>
      <xdr:row>22</xdr:row>
      <xdr:rowOff>76200</xdr:rowOff>
    </xdr:from>
    <xdr:to>
      <xdr:col>22</xdr:col>
      <xdr:colOff>84456</xdr:colOff>
      <xdr:row>25</xdr:row>
      <xdr:rowOff>50588</xdr:rowOff>
    </xdr:to>
    <xdr:sp macro="" textlink="">
      <xdr:nvSpPr>
        <xdr:cNvPr id="6" name="テキスト ボックス 5">
          <a:extLst>
            <a:ext uri="{FF2B5EF4-FFF2-40B4-BE49-F238E27FC236}">
              <a16:creationId xmlns:a16="http://schemas.microsoft.com/office/drawing/2014/main" id="{9C37CC85-78E9-4174-A0CF-8F66B54BE024}"/>
            </a:ext>
          </a:extLst>
        </xdr:cNvPr>
        <xdr:cNvSpPr txBox="1"/>
      </xdr:nvSpPr>
      <xdr:spPr>
        <a:xfrm>
          <a:off x="3874771" y="3848100"/>
          <a:ext cx="610235" cy="488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③</a:t>
          </a:r>
        </a:p>
      </xdr:txBody>
    </xdr:sp>
    <xdr:clientData/>
  </xdr:twoCellAnchor>
  <xdr:twoCellAnchor>
    <xdr:from>
      <xdr:col>18</xdr:col>
      <xdr:colOff>38101</xdr:colOff>
      <xdr:row>23</xdr:row>
      <xdr:rowOff>135255</xdr:rowOff>
    </xdr:from>
    <xdr:to>
      <xdr:col>30</xdr:col>
      <xdr:colOff>49530</xdr:colOff>
      <xdr:row>27</xdr:row>
      <xdr:rowOff>1905</xdr:rowOff>
    </xdr:to>
    <xdr:sp macro="" textlink="">
      <xdr:nvSpPr>
        <xdr:cNvPr id="7" name="楕円 6">
          <a:extLst>
            <a:ext uri="{FF2B5EF4-FFF2-40B4-BE49-F238E27FC236}">
              <a16:creationId xmlns:a16="http://schemas.microsoft.com/office/drawing/2014/main" id="{986B31C3-C67C-4B61-B111-79C3894A2761}"/>
            </a:ext>
          </a:extLst>
        </xdr:cNvPr>
        <xdr:cNvSpPr/>
      </xdr:nvSpPr>
      <xdr:spPr>
        <a:xfrm>
          <a:off x="3638551" y="4078605"/>
          <a:ext cx="2411729" cy="5524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28576</xdr:colOff>
      <xdr:row>26</xdr:row>
      <xdr:rowOff>135255</xdr:rowOff>
    </xdr:from>
    <xdr:to>
      <xdr:col>15</xdr:col>
      <xdr:colOff>38736</xdr:colOff>
      <xdr:row>29</xdr:row>
      <xdr:rowOff>142240</xdr:rowOff>
    </xdr:to>
    <xdr:sp macro="" textlink="">
      <xdr:nvSpPr>
        <xdr:cNvPr id="8" name="テキスト ボックス 7">
          <a:extLst>
            <a:ext uri="{FF2B5EF4-FFF2-40B4-BE49-F238E27FC236}">
              <a16:creationId xmlns:a16="http://schemas.microsoft.com/office/drawing/2014/main" id="{10F7DED3-63A8-4571-A3C3-1DA7C33D059A}"/>
            </a:ext>
          </a:extLst>
        </xdr:cNvPr>
        <xdr:cNvSpPr txBox="1"/>
      </xdr:nvSpPr>
      <xdr:spPr>
        <a:xfrm>
          <a:off x="2428876" y="4592955"/>
          <a:ext cx="610235" cy="521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④</a:t>
          </a:r>
        </a:p>
      </xdr:txBody>
    </xdr:sp>
    <xdr:clientData/>
  </xdr:twoCellAnchor>
  <xdr:twoCellAnchor>
    <xdr:from>
      <xdr:col>15</xdr:col>
      <xdr:colOff>148591</xdr:colOff>
      <xdr:row>26</xdr:row>
      <xdr:rowOff>106680</xdr:rowOff>
    </xdr:from>
    <xdr:to>
      <xdr:col>29</xdr:col>
      <xdr:colOff>38100</xdr:colOff>
      <xdr:row>30</xdr:row>
      <xdr:rowOff>36195</xdr:rowOff>
    </xdr:to>
    <xdr:sp macro="" textlink="">
      <xdr:nvSpPr>
        <xdr:cNvPr id="9" name="楕円 8">
          <a:extLst>
            <a:ext uri="{FF2B5EF4-FFF2-40B4-BE49-F238E27FC236}">
              <a16:creationId xmlns:a16="http://schemas.microsoft.com/office/drawing/2014/main" id="{F0126253-30EC-4C33-BA99-7A5D4F281BC7}"/>
            </a:ext>
          </a:extLst>
        </xdr:cNvPr>
        <xdr:cNvSpPr/>
      </xdr:nvSpPr>
      <xdr:spPr>
        <a:xfrm>
          <a:off x="3148966" y="4564380"/>
          <a:ext cx="2689859" cy="61531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139066</xdr:colOff>
      <xdr:row>30</xdr:row>
      <xdr:rowOff>47625</xdr:rowOff>
    </xdr:from>
    <xdr:to>
      <xdr:col>13</xdr:col>
      <xdr:colOff>102024</xdr:colOff>
      <xdr:row>33</xdr:row>
      <xdr:rowOff>22014</xdr:rowOff>
    </xdr:to>
    <xdr:sp macro="" textlink="">
      <xdr:nvSpPr>
        <xdr:cNvPr id="10" name="テキスト ボックス 9">
          <a:extLst>
            <a:ext uri="{FF2B5EF4-FFF2-40B4-BE49-F238E27FC236}">
              <a16:creationId xmlns:a16="http://schemas.microsoft.com/office/drawing/2014/main" id="{5FB7D766-98C5-479F-BA74-7949A764DF9A}"/>
            </a:ext>
          </a:extLst>
        </xdr:cNvPr>
        <xdr:cNvSpPr txBox="1"/>
      </xdr:nvSpPr>
      <xdr:spPr>
        <a:xfrm>
          <a:off x="2139316" y="5191125"/>
          <a:ext cx="563033" cy="488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⑤</a:t>
          </a:r>
        </a:p>
      </xdr:txBody>
    </xdr:sp>
    <xdr:clientData/>
  </xdr:twoCellAnchor>
  <xdr:twoCellAnchor>
    <xdr:from>
      <xdr:col>12</xdr:col>
      <xdr:colOff>135255</xdr:colOff>
      <xdr:row>30</xdr:row>
      <xdr:rowOff>57150</xdr:rowOff>
    </xdr:from>
    <xdr:to>
      <xdr:col>33</xdr:col>
      <xdr:colOff>60959</xdr:colOff>
      <xdr:row>34</xdr:row>
      <xdr:rowOff>152400</xdr:rowOff>
    </xdr:to>
    <xdr:sp macro="" textlink="">
      <xdr:nvSpPr>
        <xdr:cNvPr id="11" name="楕円 10">
          <a:extLst>
            <a:ext uri="{FF2B5EF4-FFF2-40B4-BE49-F238E27FC236}">
              <a16:creationId xmlns:a16="http://schemas.microsoft.com/office/drawing/2014/main" id="{D2CF9DC2-36CA-4AD9-A607-B222FA4BF3D6}"/>
            </a:ext>
          </a:extLst>
        </xdr:cNvPr>
        <xdr:cNvSpPr/>
      </xdr:nvSpPr>
      <xdr:spPr>
        <a:xfrm>
          <a:off x="2535555" y="5200650"/>
          <a:ext cx="4126229" cy="7810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64770</xdr:colOff>
      <xdr:row>35</xdr:row>
      <xdr:rowOff>91440</xdr:rowOff>
    </xdr:from>
    <xdr:to>
      <xdr:col>17</xdr:col>
      <xdr:colOff>84455</xdr:colOff>
      <xdr:row>38</xdr:row>
      <xdr:rowOff>106045</xdr:rowOff>
    </xdr:to>
    <xdr:sp macro="" textlink="">
      <xdr:nvSpPr>
        <xdr:cNvPr id="12" name="テキスト ボックス 11">
          <a:extLst>
            <a:ext uri="{FF2B5EF4-FFF2-40B4-BE49-F238E27FC236}">
              <a16:creationId xmlns:a16="http://schemas.microsoft.com/office/drawing/2014/main" id="{7F4B27A1-9D4A-4DBE-8FAC-475A43852D74}"/>
            </a:ext>
          </a:extLst>
        </xdr:cNvPr>
        <xdr:cNvSpPr txBox="1"/>
      </xdr:nvSpPr>
      <xdr:spPr>
        <a:xfrm>
          <a:off x="2865120" y="6092190"/>
          <a:ext cx="619760" cy="528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⑥</a:t>
          </a:r>
        </a:p>
      </xdr:txBody>
    </xdr:sp>
    <xdr:clientData/>
  </xdr:twoCellAnchor>
  <xdr:twoCellAnchor>
    <xdr:from>
      <xdr:col>18</xdr:col>
      <xdr:colOff>163830</xdr:colOff>
      <xdr:row>34</xdr:row>
      <xdr:rowOff>158115</xdr:rowOff>
    </xdr:from>
    <xdr:to>
      <xdr:col>30</xdr:col>
      <xdr:colOff>19050</xdr:colOff>
      <xdr:row>37</xdr:row>
      <xdr:rowOff>116205</xdr:rowOff>
    </xdr:to>
    <xdr:sp macro="" textlink="">
      <xdr:nvSpPr>
        <xdr:cNvPr id="13" name="楕円 12">
          <a:extLst>
            <a:ext uri="{FF2B5EF4-FFF2-40B4-BE49-F238E27FC236}">
              <a16:creationId xmlns:a16="http://schemas.microsoft.com/office/drawing/2014/main" id="{33E529E1-B0B9-42F3-8C9C-52C7ADAB3FC7}"/>
            </a:ext>
          </a:extLst>
        </xdr:cNvPr>
        <xdr:cNvSpPr/>
      </xdr:nvSpPr>
      <xdr:spPr>
        <a:xfrm>
          <a:off x="3764280" y="5987415"/>
          <a:ext cx="2255520" cy="47244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192405</xdr:colOff>
      <xdr:row>45</xdr:row>
      <xdr:rowOff>47625</xdr:rowOff>
    </xdr:from>
    <xdr:to>
      <xdr:col>13</xdr:col>
      <xdr:colOff>159173</xdr:colOff>
      <xdr:row>46</xdr:row>
      <xdr:rowOff>183303</xdr:rowOff>
    </xdr:to>
    <xdr:sp macro="" textlink="">
      <xdr:nvSpPr>
        <xdr:cNvPr id="14" name="テキスト ボックス 13">
          <a:extLst>
            <a:ext uri="{FF2B5EF4-FFF2-40B4-BE49-F238E27FC236}">
              <a16:creationId xmlns:a16="http://schemas.microsoft.com/office/drawing/2014/main" id="{B9946FF8-4657-4B48-A55B-599FEC89BB28}"/>
            </a:ext>
          </a:extLst>
        </xdr:cNvPr>
        <xdr:cNvSpPr txBox="1"/>
      </xdr:nvSpPr>
      <xdr:spPr>
        <a:xfrm>
          <a:off x="2192655" y="7762875"/>
          <a:ext cx="566843" cy="49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⑦</a:t>
          </a:r>
        </a:p>
      </xdr:txBody>
    </xdr:sp>
    <xdr:clientData/>
  </xdr:twoCellAnchor>
  <xdr:twoCellAnchor>
    <xdr:from>
      <xdr:col>11</xdr:col>
      <xdr:colOff>161925</xdr:colOff>
      <xdr:row>45</xdr:row>
      <xdr:rowOff>114300</xdr:rowOff>
    </xdr:from>
    <xdr:to>
      <xdr:col>38</xdr:col>
      <xdr:colOff>167640</xdr:colOff>
      <xdr:row>51</xdr:row>
      <xdr:rowOff>20532</xdr:rowOff>
    </xdr:to>
    <xdr:sp macro="" textlink="">
      <xdr:nvSpPr>
        <xdr:cNvPr id="15" name="楕円 14">
          <a:extLst>
            <a:ext uri="{FF2B5EF4-FFF2-40B4-BE49-F238E27FC236}">
              <a16:creationId xmlns:a16="http://schemas.microsoft.com/office/drawing/2014/main" id="{4E79FFB0-E5DD-4458-AF79-07B252B1CFE0}"/>
            </a:ext>
          </a:extLst>
        </xdr:cNvPr>
        <xdr:cNvSpPr/>
      </xdr:nvSpPr>
      <xdr:spPr>
        <a:xfrm>
          <a:off x="2362200" y="7829550"/>
          <a:ext cx="5406390" cy="204935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180975</xdr:colOff>
      <xdr:row>0</xdr:row>
      <xdr:rowOff>144074</xdr:rowOff>
    </xdr:from>
    <xdr:to>
      <xdr:col>40</xdr:col>
      <xdr:colOff>712373</xdr:colOff>
      <xdr:row>1</xdr:row>
      <xdr:rowOff>228600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713889" y="144074"/>
          <a:ext cx="923284" cy="24781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twoCellAnchor>
    <xdr:from>
      <xdr:col>14</xdr:col>
      <xdr:colOff>174625</xdr:colOff>
      <xdr:row>1</xdr:row>
      <xdr:rowOff>301625</xdr:rowOff>
    </xdr:from>
    <xdr:to>
      <xdr:col>25</xdr:col>
      <xdr:colOff>100512</xdr:colOff>
      <xdr:row>3</xdr:row>
      <xdr:rowOff>101236</xdr:rowOff>
    </xdr:to>
    <xdr:sp macro="" textlink="">
      <xdr:nvSpPr>
        <xdr:cNvPr id="2" name="楕円 1">
          <a:extLst>
            <a:ext uri="{FF2B5EF4-FFF2-40B4-BE49-F238E27FC236}">
              <a16:creationId xmlns:a16="http://schemas.microsoft.com/office/drawing/2014/main" id="{C58683AD-0716-4BF3-9546-35E1A457EC6B}"/>
            </a:ext>
          </a:extLst>
        </xdr:cNvPr>
        <xdr:cNvSpPr/>
      </xdr:nvSpPr>
      <xdr:spPr>
        <a:xfrm>
          <a:off x="3127375" y="476250"/>
          <a:ext cx="2465887" cy="43461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31750</xdr:colOff>
      <xdr:row>1</xdr:row>
      <xdr:rowOff>301625</xdr:rowOff>
    </xdr:from>
    <xdr:to>
      <xdr:col>14</xdr:col>
      <xdr:colOff>79465</xdr:colOff>
      <xdr:row>3</xdr:row>
      <xdr:rowOff>45992</xdr:rowOff>
    </xdr:to>
    <xdr:sp macro="" textlink="">
      <xdr:nvSpPr>
        <xdr:cNvPr id="4" name="テキスト ボックス 3">
          <a:extLst>
            <a:ext uri="{FF2B5EF4-FFF2-40B4-BE49-F238E27FC236}">
              <a16:creationId xmlns:a16="http://schemas.microsoft.com/office/drawing/2014/main" id="{46925E28-43AD-451E-9799-07DC5CDCB6D6}"/>
            </a:ext>
          </a:extLst>
        </xdr:cNvPr>
        <xdr:cNvSpPr txBox="1"/>
      </xdr:nvSpPr>
      <xdr:spPr>
        <a:xfrm>
          <a:off x="2571750" y="476250"/>
          <a:ext cx="460465" cy="379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①</a:t>
          </a:r>
        </a:p>
      </xdr:txBody>
    </xdr:sp>
    <xdr:clientData/>
  </xdr:twoCellAnchor>
  <xdr:twoCellAnchor>
    <xdr:from>
      <xdr:col>7</xdr:col>
      <xdr:colOff>204470</xdr:colOff>
      <xdr:row>4</xdr:row>
      <xdr:rowOff>142875</xdr:rowOff>
    </xdr:from>
    <xdr:to>
      <xdr:col>40</xdr:col>
      <xdr:colOff>511810</xdr:colOff>
      <xdr:row>7</xdr:row>
      <xdr:rowOff>22678</xdr:rowOff>
    </xdr:to>
    <xdr:sp macro="" textlink="">
      <xdr:nvSpPr>
        <xdr:cNvPr id="5" name="楕円 4">
          <a:extLst>
            <a:ext uri="{FF2B5EF4-FFF2-40B4-BE49-F238E27FC236}">
              <a16:creationId xmlns:a16="http://schemas.microsoft.com/office/drawing/2014/main" id="{F257F9C1-9586-4B7F-9CA7-15A0B456CE67}"/>
            </a:ext>
          </a:extLst>
        </xdr:cNvPr>
        <xdr:cNvSpPr/>
      </xdr:nvSpPr>
      <xdr:spPr>
        <a:xfrm>
          <a:off x="1522095" y="1174750"/>
          <a:ext cx="7625715" cy="67355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71755</xdr:colOff>
      <xdr:row>4</xdr:row>
      <xdr:rowOff>204470</xdr:rowOff>
    </xdr:from>
    <xdr:to>
      <xdr:col>8</xdr:col>
      <xdr:colOff>117566</xdr:colOff>
      <xdr:row>6</xdr:row>
      <xdr:rowOff>114844</xdr:rowOff>
    </xdr:to>
    <xdr:sp macro="" textlink="">
      <xdr:nvSpPr>
        <xdr:cNvPr id="6" name="テキスト ボックス 5">
          <a:extLst>
            <a:ext uri="{FF2B5EF4-FFF2-40B4-BE49-F238E27FC236}">
              <a16:creationId xmlns:a16="http://schemas.microsoft.com/office/drawing/2014/main" id="{B9FF3923-1816-44D5-BB19-000FE769C3CB}"/>
            </a:ext>
          </a:extLst>
        </xdr:cNvPr>
        <xdr:cNvSpPr txBox="1"/>
      </xdr:nvSpPr>
      <xdr:spPr>
        <a:xfrm>
          <a:off x="1183005" y="1236345"/>
          <a:ext cx="458561" cy="418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②</a:t>
          </a:r>
        </a:p>
      </xdr:txBody>
    </xdr:sp>
    <xdr:clientData/>
  </xdr:twoCellAnchor>
  <xdr:twoCellAnchor>
    <xdr:from>
      <xdr:col>10</xdr:col>
      <xdr:colOff>69850</xdr:colOff>
      <xdr:row>6</xdr:row>
      <xdr:rowOff>180340</xdr:rowOff>
    </xdr:from>
    <xdr:to>
      <xdr:col>12</xdr:col>
      <xdr:colOff>106136</xdr:colOff>
      <xdr:row>7</xdr:row>
      <xdr:rowOff>309699</xdr:rowOff>
    </xdr:to>
    <xdr:sp macro="" textlink="">
      <xdr:nvSpPr>
        <xdr:cNvPr id="7" name="テキスト ボックス 6">
          <a:extLst>
            <a:ext uri="{FF2B5EF4-FFF2-40B4-BE49-F238E27FC236}">
              <a16:creationId xmlns:a16="http://schemas.microsoft.com/office/drawing/2014/main" id="{44694644-91C9-4D4F-A69F-526CEA52D6B0}"/>
            </a:ext>
          </a:extLst>
        </xdr:cNvPr>
        <xdr:cNvSpPr txBox="1"/>
      </xdr:nvSpPr>
      <xdr:spPr>
        <a:xfrm>
          <a:off x="2197100" y="1720215"/>
          <a:ext cx="449036" cy="415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③</a:t>
          </a:r>
        </a:p>
      </xdr:txBody>
    </xdr:sp>
    <xdr:clientData/>
  </xdr:twoCellAnchor>
  <xdr:twoCellAnchor>
    <xdr:from>
      <xdr:col>10</xdr:col>
      <xdr:colOff>117475</xdr:colOff>
      <xdr:row>7</xdr:row>
      <xdr:rowOff>132715</xdr:rowOff>
    </xdr:from>
    <xdr:to>
      <xdr:col>39</xdr:col>
      <xdr:colOff>206103</xdr:colOff>
      <xdr:row>8</xdr:row>
      <xdr:rowOff>309063</xdr:rowOff>
    </xdr:to>
    <xdr:sp macro="" textlink="">
      <xdr:nvSpPr>
        <xdr:cNvPr id="8" name="楕円 7">
          <a:extLst>
            <a:ext uri="{FF2B5EF4-FFF2-40B4-BE49-F238E27FC236}">
              <a16:creationId xmlns:a16="http://schemas.microsoft.com/office/drawing/2014/main" id="{F1EC88E5-3FB0-49EA-A812-A01335FB3F18}"/>
            </a:ext>
          </a:extLst>
        </xdr:cNvPr>
        <xdr:cNvSpPr/>
      </xdr:nvSpPr>
      <xdr:spPr>
        <a:xfrm>
          <a:off x="2244725" y="1958340"/>
          <a:ext cx="6391003" cy="50972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22225</xdr:colOff>
      <xdr:row>9</xdr:row>
      <xdr:rowOff>9525</xdr:rowOff>
    </xdr:from>
    <xdr:to>
      <xdr:col>7</xdr:col>
      <xdr:colOff>58511</xdr:colOff>
      <xdr:row>10</xdr:row>
      <xdr:rowOff>90714</xdr:rowOff>
    </xdr:to>
    <xdr:sp macro="" textlink="">
      <xdr:nvSpPr>
        <xdr:cNvPr id="9" name="テキスト ボックス 8">
          <a:extLst>
            <a:ext uri="{FF2B5EF4-FFF2-40B4-BE49-F238E27FC236}">
              <a16:creationId xmlns:a16="http://schemas.microsoft.com/office/drawing/2014/main" id="{E13024DB-3797-4906-A99A-0B8599BDA45A}"/>
            </a:ext>
          </a:extLst>
        </xdr:cNvPr>
        <xdr:cNvSpPr txBox="1"/>
      </xdr:nvSpPr>
      <xdr:spPr>
        <a:xfrm>
          <a:off x="927100" y="2501900"/>
          <a:ext cx="449036" cy="366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④</a:t>
          </a:r>
        </a:p>
      </xdr:txBody>
    </xdr:sp>
    <xdr:clientData/>
  </xdr:twoCellAnchor>
  <xdr:twoCellAnchor>
    <xdr:from>
      <xdr:col>7</xdr:col>
      <xdr:colOff>113665</xdr:colOff>
      <xdr:row>8</xdr:row>
      <xdr:rowOff>281304</xdr:rowOff>
    </xdr:from>
    <xdr:to>
      <xdr:col>40</xdr:col>
      <xdr:colOff>644979</xdr:colOff>
      <xdr:row>11</xdr:row>
      <xdr:rowOff>234315</xdr:rowOff>
    </xdr:to>
    <xdr:sp macro="" textlink="">
      <xdr:nvSpPr>
        <xdr:cNvPr id="10" name="楕円 9">
          <a:extLst>
            <a:ext uri="{FF2B5EF4-FFF2-40B4-BE49-F238E27FC236}">
              <a16:creationId xmlns:a16="http://schemas.microsoft.com/office/drawing/2014/main" id="{225126F4-1619-49BA-B22C-53A6A8DA3B3F}"/>
            </a:ext>
          </a:extLst>
        </xdr:cNvPr>
        <xdr:cNvSpPr/>
      </xdr:nvSpPr>
      <xdr:spPr>
        <a:xfrm>
          <a:off x="1431290" y="2440304"/>
          <a:ext cx="7849689" cy="85788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97790</xdr:colOff>
      <xdr:row>11</xdr:row>
      <xdr:rowOff>126364</xdr:rowOff>
    </xdr:from>
    <xdr:to>
      <xdr:col>3</xdr:col>
      <xdr:colOff>137885</xdr:colOff>
      <xdr:row>12</xdr:row>
      <xdr:rowOff>251368</xdr:rowOff>
    </xdr:to>
    <xdr:sp macro="" textlink="">
      <xdr:nvSpPr>
        <xdr:cNvPr id="11" name="テキスト ボックス 10">
          <a:extLst>
            <a:ext uri="{FF2B5EF4-FFF2-40B4-BE49-F238E27FC236}">
              <a16:creationId xmlns:a16="http://schemas.microsoft.com/office/drawing/2014/main" id="{241CB2B1-7429-4B5B-918A-FB5516B1751C}"/>
            </a:ext>
          </a:extLst>
        </xdr:cNvPr>
        <xdr:cNvSpPr txBox="1"/>
      </xdr:nvSpPr>
      <xdr:spPr>
        <a:xfrm>
          <a:off x="177165" y="3190239"/>
          <a:ext cx="452845" cy="410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⑤</a:t>
          </a:r>
        </a:p>
      </xdr:txBody>
    </xdr:sp>
    <xdr:clientData/>
  </xdr:twoCellAnchor>
  <xdr:twoCellAnchor>
    <xdr:from>
      <xdr:col>0</xdr:col>
      <xdr:colOff>78105</xdr:colOff>
      <xdr:row>13</xdr:row>
      <xdr:rowOff>34924</xdr:rowOff>
    </xdr:from>
    <xdr:to>
      <xdr:col>8</xdr:col>
      <xdr:colOff>293370</xdr:colOff>
      <xdr:row>15</xdr:row>
      <xdr:rowOff>45538</xdr:rowOff>
    </xdr:to>
    <xdr:sp macro="" textlink="">
      <xdr:nvSpPr>
        <xdr:cNvPr id="12" name="楕円 11">
          <a:extLst>
            <a:ext uri="{FF2B5EF4-FFF2-40B4-BE49-F238E27FC236}">
              <a16:creationId xmlns:a16="http://schemas.microsoft.com/office/drawing/2014/main" id="{3B1F2CB5-7CF6-4547-B85B-DF8B5872D09E}"/>
            </a:ext>
          </a:extLst>
        </xdr:cNvPr>
        <xdr:cNvSpPr/>
      </xdr:nvSpPr>
      <xdr:spPr>
        <a:xfrm>
          <a:off x="78105" y="3670299"/>
          <a:ext cx="1739265" cy="58211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xdr:colOff>
      <xdr:row>17</xdr:row>
      <xdr:rowOff>130174</xdr:rowOff>
    </xdr:from>
    <xdr:to>
      <xdr:col>8</xdr:col>
      <xdr:colOff>316955</xdr:colOff>
      <xdr:row>23</xdr:row>
      <xdr:rowOff>162288</xdr:rowOff>
    </xdr:to>
    <xdr:sp macro="" textlink="">
      <xdr:nvSpPr>
        <xdr:cNvPr id="13" name="楕円 12">
          <a:extLst>
            <a:ext uri="{FF2B5EF4-FFF2-40B4-BE49-F238E27FC236}">
              <a16:creationId xmlns:a16="http://schemas.microsoft.com/office/drawing/2014/main" id="{9A7CB37F-E560-4C4D-B5BC-D8B48129E7D8}"/>
            </a:ext>
          </a:extLst>
        </xdr:cNvPr>
        <xdr:cNvSpPr/>
      </xdr:nvSpPr>
      <xdr:spPr>
        <a:xfrm>
          <a:off x="109855" y="4908549"/>
          <a:ext cx="1731100" cy="203236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xdr:colOff>
      <xdr:row>17</xdr:row>
      <xdr:rowOff>130174</xdr:rowOff>
    </xdr:from>
    <xdr:to>
      <xdr:col>3</xdr:col>
      <xdr:colOff>66765</xdr:colOff>
      <xdr:row>22</xdr:row>
      <xdr:rowOff>275317</xdr:rowOff>
    </xdr:to>
    <xdr:sp macro="" textlink="">
      <xdr:nvSpPr>
        <xdr:cNvPr id="14" name="テキスト ボックス 13">
          <a:extLst>
            <a:ext uri="{FF2B5EF4-FFF2-40B4-BE49-F238E27FC236}">
              <a16:creationId xmlns:a16="http://schemas.microsoft.com/office/drawing/2014/main" id="{78676581-FB37-4EEA-B618-1E39112718D9}"/>
            </a:ext>
          </a:extLst>
        </xdr:cNvPr>
        <xdr:cNvSpPr txBox="1"/>
      </xdr:nvSpPr>
      <xdr:spPr>
        <a:xfrm>
          <a:off x="109855" y="4908549"/>
          <a:ext cx="449035" cy="1859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⑥</a:t>
          </a:r>
        </a:p>
      </xdr:txBody>
    </xdr:sp>
    <xdr:clientData/>
  </xdr:twoCellAnchor>
  <xdr:twoCellAnchor>
    <xdr:from>
      <xdr:col>1</xdr:col>
      <xdr:colOff>28575</xdr:colOff>
      <xdr:row>24</xdr:row>
      <xdr:rowOff>6984</xdr:rowOff>
    </xdr:from>
    <xdr:to>
      <xdr:col>3</xdr:col>
      <xdr:colOff>66221</xdr:colOff>
      <xdr:row>26</xdr:row>
      <xdr:rowOff>4988</xdr:rowOff>
    </xdr:to>
    <xdr:sp macro="" textlink="">
      <xdr:nvSpPr>
        <xdr:cNvPr id="15" name="テキスト ボックス 14">
          <a:extLst>
            <a:ext uri="{FF2B5EF4-FFF2-40B4-BE49-F238E27FC236}">
              <a16:creationId xmlns:a16="http://schemas.microsoft.com/office/drawing/2014/main" id="{4F56DF05-90AE-42B0-9A62-AF8C8688AD65}"/>
            </a:ext>
          </a:extLst>
        </xdr:cNvPr>
        <xdr:cNvSpPr txBox="1"/>
      </xdr:nvSpPr>
      <xdr:spPr>
        <a:xfrm>
          <a:off x="107950" y="7071359"/>
          <a:ext cx="450396" cy="410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⑦</a:t>
          </a:r>
        </a:p>
      </xdr:txBody>
    </xdr:sp>
    <xdr:clientData/>
  </xdr:twoCellAnchor>
  <xdr:twoCellAnchor>
    <xdr:from>
      <xdr:col>10</xdr:col>
      <xdr:colOff>167640</xdr:colOff>
      <xdr:row>23</xdr:row>
      <xdr:rowOff>137794</xdr:rowOff>
    </xdr:from>
    <xdr:to>
      <xdr:col>33</xdr:col>
      <xdr:colOff>43815</xdr:colOff>
      <xdr:row>26</xdr:row>
      <xdr:rowOff>140062</xdr:rowOff>
    </xdr:to>
    <xdr:sp macro="" textlink="">
      <xdr:nvSpPr>
        <xdr:cNvPr id="16" name="楕円 15">
          <a:extLst>
            <a:ext uri="{FF2B5EF4-FFF2-40B4-BE49-F238E27FC236}">
              <a16:creationId xmlns:a16="http://schemas.microsoft.com/office/drawing/2014/main" id="{26AB3F17-F5CF-4437-918B-B25BF0F164FB}"/>
            </a:ext>
          </a:extLst>
        </xdr:cNvPr>
        <xdr:cNvSpPr/>
      </xdr:nvSpPr>
      <xdr:spPr>
        <a:xfrm>
          <a:off x="2294890" y="6916419"/>
          <a:ext cx="4892675" cy="70076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95</xdr:row>
      <xdr:rowOff>7620</xdr:rowOff>
    </xdr:from>
    <xdr:to>
      <xdr:col>5</xdr:col>
      <xdr:colOff>153671</xdr:colOff>
      <xdr:row>98</xdr:row>
      <xdr:rowOff>12066</xdr:rowOff>
    </xdr:to>
    <xdr:sp macro="" textlink="">
      <xdr:nvSpPr>
        <xdr:cNvPr id="17" name="テキスト ボックス 16">
          <a:extLst>
            <a:ext uri="{FF2B5EF4-FFF2-40B4-BE49-F238E27FC236}">
              <a16:creationId xmlns:a16="http://schemas.microsoft.com/office/drawing/2014/main" id="{23906F5E-620B-418A-848D-E8DB024631D6}"/>
            </a:ext>
          </a:extLst>
        </xdr:cNvPr>
        <xdr:cNvSpPr txBox="1"/>
      </xdr:nvSpPr>
      <xdr:spPr>
        <a:xfrm>
          <a:off x="0" y="27963495"/>
          <a:ext cx="1058546" cy="909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⑨</a:t>
          </a:r>
        </a:p>
      </xdr:txBody>
    </xdr:sp>
    <xdr:clientData/>
  </xdr:twoCellAnchor>
  <xdr:twoCellAnchor>
    <xdr:from>
      <xdr:col>1</xdr:col>
      <xdr:colOff>139700</xdr:colOff>
      <xdr:row>93</xdr:row>
      <xdr:rowOff>134620</xdr:rowOff>
    </xdr:from>
    <xdr:to>
      <xdr:col>10</xdr:col>
      <xdr:colOff>45810</xdr:colOff>
      <xdr:row>94</xdr:row>
      <xdr:rowOff>333648</xdr:rowOff>
    </xdr:to>
    <xdr:sp macro="" textlink="">
      <xdr:nvSpPr>
        <xdr:cNvPr id="18" name="楕円 17">
          <a:extLst>
            <a:ext uri="{FF2B5EF4-FFF2-40B4-BE49-F238E27FC236}">
              <a16:creationId xmlns:a16="http://schemas.microsoft.com/office/drawing/2014/main" id="{AED3A3E0-72BB-4823-8558-8429A17CED79}"/>
            </a:ext>
          </a:extLst>
        </xdr:cNvPr>
        <xdr:cNvSpPr/>
      </xdr:nvSpPr>
      <xdr:spPr>
        <a:xfrm>
          <a:off x="219075" y="27360245"/>
          <a:ext cx="1953985" cy="56415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40640</xdr:colOff>
      <xdr:row>95</xdr:row>
      <xdr:rowOff>114935</xdr:rowOff>
    </xdr:from>
    <xdr:to>
      <xdr:col>9</xdr:col>
      <xdr:colOff>158840</xdr:colOff>
      <xdr:row>96</xdr:row>
      <xdr:rowOff>317773</xdr:rowOff>
    </xdr:to>
    <xdr:sp macro="" textlink="">
      <xdr:nvSpPr>
        <xdr:cNvPr id="19" name="楕円 18">
          <a:extLst>
            <a:ext uri="{FF2B5EF4-FFF2-40B4-BE49-F238E27FC236}">
              <a16:creationId xmlns:a16="http://schemas.microsoft.com/office/drawing/2014/main" id="{6EC8EE88-F46A-4756-9FAB-B7E132FC3E86}"/>
            </a:ext>
          </a:extLst>
        </xdr:cNvPr>
        <xdr:cNvSpPr/>
      </xdr:nvSpPr>
      <xdr:spPr>
        <a:xfrm>
          <a:off x="120015" y="28070810"/>
          <a:ext cx="1959700" cy="56796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92</xdr:row>
      <xdr:rowOff>120650</xdr:rowOff>
    </xdr:from>
    <xdr:to>
      <xdr:col>2</xdr:col>
      <xdr:colOff>165192</xdr:colOff>
      <xdr:row>93</xdr:row>
      <xdr:rowOff>331741</xdr:rowOff>
    </xdr:to>
    <xdr:sp macro="" textlink="">
      <xdr:nvSpPr>
        <xdr:cNvPr id="21" name="テキスト ボックス 20">
          <a:extLst>
            <a:ext uri="{FF2B5EF4-FFF2-40B4-BE49-F238E27FC236}">
              <a16:creationId xmlns:a16="http://schemas.microsoft.com/office/drawing/2014/main" id="{6FC739B3-6443-40D0-BF39-AFC018CD3598}"/>
            </a:ext>
          </a:extLst>
        </xdr:cNvPr>
        <xdr:cNvSpPr txBox="1"/>
      </xdr:nvSpPr>
      <xdr:spPr>
        <a:xfrm>
          <a:off x="0" y="27171650"/>
          <a:ext cx="450942" cy="385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108857</xdr:colOff>
      <xdr:row>0</xdr:row>
      <xdr:rowOff>57151</xdr:rowOff>
    </xdr:from>
    <xdr:to>
      <xdr:col>38</xdr:col>
      <xdr:colOff>162085</xdr:colOff>
      <xdr:row>0</xdr:row>
      <xdr:rowOff>366033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709682" y="57151"/>
          <a:ext cx="1053353" cy="30888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様式３</a:t>
          </a:r>
        </a:p>
      </xdr:txBody>
    </xdr:sp>
    <xdr:clientData/>
  </xdr:twoCellAnchor>
  <xdr:twoCellAnchor>
    <xdr:from>
      <xdr:col>10</xdr:col>
      <xdr:colOff>1905</xdr:colOff>
      <xdr:row>1</xdr:row>
      <xdr:rowOff>107156</xdr:rowOff>
    </xdr:from>
    <xdr:to>
      <xdr:col>12</xdr:col>
      <xdr:colOff>144101</xdr:colOff>
      <xdr:row>3</xdr:row>
      <xdr:rowOff>254272</xdr:rowOff>
    </xdr:to>
    <xdr:sp macro="" textlink="">
      <xdr:nvSpPr>
        <xdr:cNvPr id="3" name="テキスト ボックス 2">
          <a:extLst>
            <a:ext uri="{FF2B5EF4-FFF2-40B4-BE49-F238E27FC236}">
              <a16:creationId xmlns:a16="http://schemas.microsoft.com/office/drawing/2014/main" id="{236C038F-86C2-4328-A286-243A72222B3C}"/>
            </a:ext>
          </a:extLst>
        </xdr:cNvPr>
        <xdr:cNvSpPr txBox="1"/>
      </xdr:nvSpPr>
      <xdr:spPr>
        <a:xfrm>
          <a:off x="2025968" y="488156"/>
          <a:ext cx="547008" cy="540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①</a:t>
          </a:r>
        </a:p>
      </xdr:txBody>
    </xdr:sp>
    <xdr:clientData/>
  </xdr:twoCellAnchor>
  <xdr:twoCellAnchor>
    <xdr:from>
      <xdr:col>10</xdr:col>
      <xdr:colOff>61436</xdr:colOff>
      <xdr:row>2</xdr:row>
      <xdr:rowOff>140969</xdr:rowOff>
    </xdr:from>
    <xdr:to>
      <xdr:col>35</xdr:col>
      <xdr:colOff>173355</xdr:colOff>
      <xdr:row>5</xdr:row>
      <xdr:rowOff>12723</xdr:rowOff>
    </xdr:to>
    <xdr:sp macro="" textlink="">
      <xdr:nvSpPr>
        <xdr:cNvPr id="4" name="楕円 3">
          <a:extLst>
            <a:ext uri="{FF2B5EF4-FFF2-40B4-BE49-F238E27FC236}">
              <a16:creationId xmlns:a16="http://schemas.microsoft.com/office/drawing/2014/main" id="{DE3C76BD-6A5A-4B8B-AF2E-EE954E808CC6}"/>
            </a:ext>
          </a:extLst>
        </xdr:cNvPr>
        <xdr:cNvSpPr/>
      </xdr:nvSpPr>
      <xdr:spPr>
        <a:xfrm>
          <a:off x="2085499" y="688657"/>
          <a:ext cx="5172075" cy="62184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113348</xdr:colOff>
      <xdr:row>7</xdr:row>
      <xdr:rowOff>38100</xdr:rowOff>
    </xdr:from>
    <xdr:to>
      <xdr:col>9</xdr:col>
      <xdr:colOff>83344</xdr:colOff>
      <xdr:row>10</xdr:row>
      <xdr:rowOff>11906</xdr:rowOff>
    </xdr:to>
    <xdr:sp macro="" textlink="">
      <xdr:nvSpPr>
        <xdr:cNvPr id="5" name="楕円 4">
          <a:extLst>
            <a:ext uri="{FF2B5EF4-FFF2-40B4-BE49-F238E27FC236}">
              <a16:creationId xmlns:a16="http://schemas.microsoft.com/office/drawing/2014/main" id="{BAACFEAA-B8B2-462D-8340-2553C06B83CC}"/>
            </a:ext>
          </a:extLst>
        </xdr:cNvPr>
        <xdr:cNvSpPr/>
      </xdr:nvSpPr>
      <xdr:spPr>
        <a:xfrm>
          <a:off x="315754" y="1835944"/>
          <a:ext cx="1589246" cy="7239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107157</xdr:colOff>
      <xdr:row>10</xdr:row>
      <xdr:rowOff>11906</xdr:rowOff>
    </xdr:from>
    <xdr:to>
      <xdr:col>9</xdr:col>
      <xdr:colOff>82868</xdr:colOff>
      <xdr:row>12</xdr:row>
      <xdr:rowOff>243364</xdr:rowOff>
    </xdr:to>
    <xdr:sp macro="" textlink="">
      <xdr:nvSpPr>
        <xdr:cNvPr id="6" name="楕円 5">
          <a:extLst>
            <a:ext uri="{FF2B5EF4-FFF2-40B4-BE49-F238E27FC236}">
              <a16:creationId xmlns:a16="http://schemas.microsoft.com/office/drawing/2014/main" id="{D741C29B-CFA9-4718-B09F-B54D2EDE4E6B}"/>
            </a:ext>
          </a:extLst>
        </xdr:cNvPr>
        <xdr:cNvSpPr/>
      </xdr:nvSpPr>
      <xdr:spPr>
        <a:xfrm>
          <a:off x="309563" y="2559844"/>
          <a:ext cx="1594961" cy="73152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69533</xdr:colOff>
      <xdr:row>13</xdr:row>
      <xdr:rowOff>3810</xdr:rowOff>
    </xdr:from>
    <xdr:to>
      <xdr:col>9</xdr:col>
      <xdr:colOff>43339</xdr:colOff>
      <xdr:row>15</xdr:row>
      <xdr:rowOff>229552</xdr:rowOff>
    </xdr:to>
    <xdr:sp macro="" textlink="">
      <xdr:nvSpPr>
        <xdr:cNvPr id="7" name="楕円 6">
          <a:extLst>
            <a:ext uri="{FF2B5EF4-FFF2-40B4-BE49-F238E27FC236}">
              <a16:creationId xmlns:a16="http://schemas.microsoft.com/office/drawing/2014/main" id="{60D77EA8-89ED-4541-A738-288D0088A03B}"/>
            </a:ext>
          </a:extLst>
        </xdr:cNvPr>
        <xdr:cNvSpPr/>
      </xdr:nvSpPr>
      <xdr:spPr>
        <a:xfrm>
          <a:off x="271939" y="3301841"/>
          <a:ext cx="1593056" cy="7258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91441</xdr:colOff>
      <xdr:row>24</xdr:row>
      <xdr:rowOff>220027</xdr:rowOff>
    </xdr:from>
    <xdr:to>
      <xdr:col>9</xdr:col>
      <xdr:colOff>65247</xdr:colOff>
      <xdr:row>27</xdr:row>
      <xdr:rowOff>195738</xdr:rowOff>
    </xdr:to>
    <xdr:sp macro="" textlink="">
      <xdr:nvSpPr>
        <xdr:cNvPr id="8" name="楕円 7">
          <a:extLst>
            <a:ext uri="{FF2B5EF4-FFF2-40B4-BE49-F238E27FC236}">
              <a16:creationId xmlns:a16="http://schemas.microsoft.com/office/drawing/2014/main" id="{82AFD0ED-E960-4A85-BE1B-D14421C67167}"/>
            </a:ext>
          </a:extLst>
        </xdr:cNvPr>
        <xdr:cNvSpPr/>
      </xdr:nvSpPr>
      <xdr:spPr>
        <a:xfrm>
          <a:off x="293847" y="6268402"/>
          <a:ext cx="1593056" cy="7258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83345</xdr:colOff>
      <xdr:row>28</xdr:row>
      <xdr:rowOff>15716</xdr:rowOff>
    </xdr:from>
    <xdr:to>
      <xdr:col>9</xdr:col>
      <xdr:colOff>47626</xdr:colOff>
      <xdr:row>30</xdr:row>
      <xdr:rowOff>247173</xdr:rowOff>
    </xdr:to>
    <xdr:sp macro="" textlink="">
      <xdr:nvSpPr>
        <xdr:cNvPr id="9" name="楕円 8">
          <a:extLst>
            <a:ext uri="{FF2B5EF4-FFF2-40B4-BE49-F238E27FC236}">
              <a16:creationId xmlns:a16="http://schemas.microsoft.com/office/drawing/2014/main" id="{59553CD2-27ED-42D8-B668-110ADD4207ED}"/>
            </a:ext>
          </a:extLst>
        </xdr:cNvPr>
        <xdr:cNvSpPr/>
      </xdr:nvSpPr>
      <xdr:spPr>
        <a:xfrm>
          <a:off x="285751" y="7064216"/>
          <a:ext cx="1583531" cy="73152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73344</xdr:colOff>
      <xdr:row>31</xdr:row>
      <xdr:rowOff>67150</xdr:rowOff>
    </xdr:from>
    <xdr:to>
      <xdr:col>9</xdr:col>
      <xdr:colOff>37625</xdr:colOff>
      <xdr:row>34</xdr:row>
      <xdr:rowOff>48576</xdr:rowOff>
    </xdr:to>
    <xdr:sp macro="" textlink="">
      <xdr:nvSpPr>
        <xdr:cNvPr id="10" name="楕円 9">
          <a:extLst>
            <a:ext uri="{FF2B5EF4-FFF2-40B4-BE49-F238E27FC236}">
              <a16:creationId xmlns:a16="http://schemas.microsoft.com/office/drawing/2014/main" id="{959EF1AF-1E3B-4C5F-A5DA-3954B8FD049A}"/>
            </a:ext>
          </a:extLst>
        </xdr:cNvPr>
        <xdr:cNvSpPr/>
      </xdr:nvSpPr>
      <xdr:spPr>
        <a:xfrm>
          <a:off x="275750" y="7865744"/>
          <a:ext cx="1583531" cy="73152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49531</xdr:colOff>
      <xdr:row>37</xdr:row>
      <xdr:rowOff>100964</xdr:rowOff>
    </xdr:from>
    <xdr:to>
      <xdr:col>20</xdr:col>
      <xdr:colOff>13812</xdr:colOff>
      <xdr:row>40</xdr:row>
      <xdr:rowOff>276700</xdr:rowOff>
    </xdr:to>
    <xdr:sp macro="" textlink="">
      <xdr:nvSpPr>
        <xdr:cNvPr id="11" name="楕円 10">
          <a:extLst>
            <a:ext uri="{FF2B5EF4-FFF2-40B4-BE49-F238E27FC236}">
              <a16:creationId xmlns:a16="http://schemas.microsoft.com/office/drawing/2014/main" id="{F65FC01D-25D6-4010-83E5-8D4B6E28208B}"/>
            </a:ext>
          </a:extLst>
        </xdr:cNvPr>
        <xdr:cNvSpPr/>
      </xdr:nvSpPr>
      <xdr:spPr>
        <a:xfrm>
          <a:off x="2478406" y="9149714"/>
          <a:ext cx="1583531" cy="7353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110967</xdr:colOff>
      <xdr:row>39</xdr:row>
      <xdr:rowOff>51435</xdr:rowOff>
    </xdr:from>
    <xdr:to>
      <xdr:col>33</xdr:col>
      <xdr:colOff>105251</xdr:colOff>
      <xdr:row>40</xdr:row>
      <xdr:rowOff>273368</xdr:rowOff>
    </xdr:to>
    <xdr:sp macro="" textlink="">
      <xdr:nvSpPr>
        <xdr:cNvPr id="14" name="楕円 13">
          <a:extLst>
            <a:ext uri="{FF2B5EF4-FFF2-40B4-BE49-F238E27FC236}">
              <a16:creationId xmlns:a16="http://schemas.microsoft.com/office/drawing/2014/main" id="{441F37D5-36D0-4266-B588-2C4599F51EA7}"/>
            </a:ext>
          </a:extLst>
        </xdr:cNvPr>
        <xdr:cNvSpPr/>
      </xdr:nvSpPr>
      <xdr:spPr>
        <a:xfrm>
          <a:off x="5575936" y="9433560"/>
          <a:ext cx="1208721" cy="44815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119063</xdr:colOff>
      <xdr:row>6</xdr:row>
      <xdr:rowOff>202406</xdr:rowOff>
    </xdr:from>
    <xdr:to>
      <xdr:col>3</xdr:col>
      <xdr:colOff>56946</xdr:colOff>
      <xdr:row>8</xdr:row>
      <xdr:rowOff>234747</xdr:rowOff>
    </xdr:to>
    <xdr:sp macro="" textlink="">
      <xdr:nvSpPr>
        <xdr:cNvPr id="18" name="テキスト ボックス 17">
          <a:extLst>
            <a:ext uri="{FF2B5EF4-FFF2-40B4-BE49-F238E27FC236}">
              <a16:creationId xmlns:a16="http://schemas.microsoft.com/office/drawing/2014/main" id="{0E78ADBB-8A7B-46F3-8E9F-DA169ADBEDFB}"/>
            </a:ext>
          </a:extLst>
        </xdr:cNvPr>
        <xdr:cNvSpPr txBox="1"/>
      </xdr:nvSpPr>
      <xdr:spPr>
        <a:xfrm>
          <a:off x="119063" y="1750219"/>
          <a:ext cx="545102" cy="532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②</a:t>
          </a:r>
        </a:p>
      </xdr:txBody>
    </xdr:sp>
    <xdr:clientData/>
  </xdr:twoCellAnchor>
  <xdr:twoCellAnchor>
    <xdr:from>
      <xdr:col>0</xdr:col>
      <xdr:colOff>109062</xdr:colOff>
      <xdr:row>9</xdr:row>
      <xdr:rowOff>218123</xdr:rowOff>
    </xdr:from>
    <xdr:to>
      <xdr:col>3</xdr:col>
      <xdr:colOff>46673</xdr:colOff>
      <xdr:row>12</xdr:row>
      <xdr:rowOff>3153</xdr:rowOff>
    </xdr:to>
    <xdr:sp macro="" textlink="">
      <xdr:nvSpPr>
        <xdr:cNvPr id="19" name="テキスト ボックス 18">
          <a:extLst>
            <a:ext uri="{FF2B5EF4-FFF2-40B4-BE49-F238E27FC236}">
              <a16:creationId xmlns:a16="http://schemas.microsoft.com/office/drawing/2014/main" id="{67F3008D-F810-415C-978D-0FA51B219F83}"/>
            </a:ext>
          </a:extLst>
        </xdr:cNvPr>
        <xdr:cNvSpPr txBox="1"/>
      </xdr:nvSpPr>
      <xdr:spPr>
        <a:xfrm>
          <a:off x="109062" y="2516029"/>
          <a:ext cx="544830" cy="53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③</a:t>
          </a:r>
        </a:p>
      </xdr:txBody>
    </xdr:sp>
    <xdr:clientData/>
  </xdr:twoCellAnchor>
  <xdr:twoCellAnchor>
    <xdr:from>
      <xdr:col>0</xdr:col>
      <xdr:colOff>107157</xdr:colOff>
      <xdr:row>12</xdr:row>
      <xdr:rowOff>180499</xdr:rowOff>
    </xdr:from>
    <xdr:to>
      <xdr:col>3</xdr:col>
      <xdr:colOff>50755</xdr:colOff>
      <xdr:row>14</xdr:row>
      <xdr:rowOff>221275</xdr:rowOff>
    </xdr:to>
    <xdr:sp macro="" textlink="">
      <xdr:nvSpPr>
        <xdr:cNvPr id="20" name="テキスト ボックス 19">
          <a:extLst>
            <a:ext uri="{FF2B5EF4-FFF2-40B4-BE49-F238E27FC236}">
              <a16:creationId xmlns:a16="http://schemas.microsoft.com/office/drawing/2014/main" id="{7D981C0B-7CCD-4E0B-B985-28E5EFD0133C}"/>
            </a:ext>
          </a:extLst>
        </xdr:cNvPr>
        <xdr:cNvSpPr txBox="1"/>
      </xdr:nvSpPr>
      <xdr:spPr>
        <a:xfrm>
          <a:off x="107157" y="3228499"/>
          <a:ext cx="550817" cy="540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④</a:t>
          </a:r>
        </a:p>
      </xdr:txBody>
    </xdr:sp>
    <xdr:clientData/>
  </xdr:twoCellAnchor>
  <xdr:twoCellAnchor>
    <xdr:from>
      <xdr:col>0</xdr:col>
      <xdr:colOff>105252</xdr:colOff>
      <xdr:row>24</xdr:row>
      <xdr:rowOff>190501</xdr:rowOff>
    </xdr:from>
    <xdr:to>
      <xdr:col>3</xdr:col>
      <xdr:colOff>44768</xdr:colOff>
      <xdr:row>26</xdr:row>
      <xdr:rowOff>222841</xdr:rowOff>
    </xdr:to>
    <xdr:sp macro="" textlink="">
      <xdr:nvSpPr>
        <xdr:cNvPr id="21" name="テキスト ボックス 20">
          <a:extLst>
            <a:ext uri="{FF2B5EF4-FFF2-40B4-BE49-F238E27FC236}">
              <a16:creationId xmlns:a16="http://schemas.microsoft.com/office/drawing/2014/main" id="{00C7A435-C33D-4A18-9A9F-AF877576287E}"/>
            </a:ext>
          </a:extLst>
        </xdr:cNvPr>
        <xdr:cNvSpPr txBox="1"/>
      </xdr:nvSpPr>
      <xdr:spPr>
        <a:xfrm>
          <a:off x="105252" y="6238876"/>
          <a:ext cx="546735" cy="532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⑤</a:t>
          </a:r>
        </a:p>
      </xdr:txBody>
    </xdr:sp>
    <xdr:clientData/>
  </xdr:twoCellAnchor>
  <xdr:twoCellAnchor>
    <xdr:from>
      <xdr:col>0</xdr:col>
      <xdr:colOff>115253</xdr:colOff>
      <xdr:row>28</xdr:row>
      <xdr:rowOff>1</xdr:rowOff>
    </xdr:from>
    <xdr:to>
      <xdr:col>3</xdr:col>
      <xdr:colOff>52864</xdr:colOff>
      <xdr:row>30</xdr:row>
      <xdr:rowOff>36967</xdr:rowOff>
    </xdr:to>
    <xdr:sp macro="" textlink="">
      <xdr:nvSpPr>
        <xdr:cNvPr id="22" name="テキスト ボックス 21">
          <a:extLst>
            <a:ext uri="{FF2B5EF4-FFF2-40B4-BE49-F238E27FC236}">
              <a16:creationId xmlns:a16="http://schemas.microsoft.com/office/drawing/2014/main" id="{512E8466-29BE-45C3-9EBB-212984ED6C85}"/>
            </a:ext>
          </a:extLst>
        </xdr:cNvPr>
        <xdr:cNvSpPr txBox="1"/>
      </xdr:nvSpPr>
      <xdr:spPr>
        <a:xfrm>
          <a:off x="115253" y="7048501"/>
          <a:ext cx="544830" cy="5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⑥</a:t>
          </a:r>
          <a:endParaRPr kumimoji="1" lang="en-US" altLang="ja-JP" sz="1600">
            <a:solidFill>
              <a:srgbClr val="FF0000"/>
            </a:solidFill>
          </a:endParaRPr>
        </a:p>
      </xdr:txBody>
    </xdr:sp>
    <xdr:clientData/>
  </xdr:twoCellAnchor>
  <xdr:twoCellAnchor>
    <xdr:from>
      <xdr:col>0</xdr:col>
      <xdr:colOff>0</xdr:colOff>
      <xdr:row>31</xdr:row>
      <xdr:rowOff>1</xdr:rowOff>
    </xdr:from>
    <xdr:to>
      <xdr:col>2</xdr:col>
      <xdr:colOff>146004</xdr:colOff>
      <xdr:row>33</xdr:row>
      <xdr:rowOff>36968</xdr:rowOff>
    </xdr:to>
    <xdr:sp macro="" textlink="">
      <xdr:nvSpPr>
        <xdr:cNvPr id="23" name="テキスト ボックス 22">
          <a:extLst>
            <a:ext uri="{FF2B5EF4-FFF2-40B4-BE49-F238E27FC236}">
              <a16:creationId xmlns:a16="http://schemas.microsoft.com/office/drawing/2014/main" id="{63278A8A-A247-4514-BEB0-61D227593BBA}"/>
            </a:ext>
          </a:extLst>
        </xdr:cNvPr>
        <xdr:cNvSpPr txBox="1"/>
      </xdr:nvSpPr>
      <xdr:spPr>
        <a:xfrm>
          <a:off x="0" y="7798595"/>
          <a:ext cx="550817" cy="5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⑦</a:t>
          </a:r>
        </a:p>
      </xdr:txBody>
    </xdr:sp>
    <xdr:clientData/>
  </xdr:twoCellAnchor>
  <xdr:twoCellAnchor>
    <xdr:from>
      <xdr:col>11</xdr:col>
      <xdr:colOff>154781</xdr:colOff>
      <xdr:row>36</xdr:row>
      <xdr:rowOff>142875</xdr:rowOff>
    </xdr:from>
    <xdr:to>
      <xdr:col>14</xdr:col>
      <xdr:colOff>139473</xdr:colOff>
      <xdr:row>39</xdr:row>
      <xdr:rowOff>112622</xdr:rowOff>
    </xdr:to>
    <xdr:sp macro="" textlink="">
      <xdr:nvSpPr>
        <xdr:cNvPr id="24" name="テキスト ボックス 23">
          <a:extLst>
            <a:ext uri="{FF2B5EF4-FFF2-40B4-BE49-F238E27FC236}">
              <a16:creationId xmlns:a16="http://schemas.microsoft.com/office/drawing/2014/main" id="{3A72C403-3EDF-41D4-956D-AF60EDED3324}"/>
            </a:ext>
          </a:extLst>
        </xdr:cNvPr>
        <xdr:cNvSpPr txBox="1"/>
      </xdr:nvSpPr>
      <xdr:spPr>
        <a:xfrm>
          <a:off x="2381250" y="9024938"/>
          <a:ext cx="591911" cy="469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⑧</a:t>
          </a:r>
        </a:p>
      </xdr:txBody>
    </xdr:sp>
    <xdr:clientData/>
  </xdr:twoCellAnchor>
  <xdr:twoCellAnchor>
    <xdr:from>
      <xdr:col>29</xdr:col>
      <xdr:colOff>15717</xdr:colOff>
      <xdr:row>37</xdr:row>
      <xdr:rowOff>20004</xdr:rowOff>
    </xdr:from>
    <xdr:to>
      <xdr:col>31</xdr:col>
      <xdr:colOff>156006</xdr:colOff>
      <xdr:row>39</xdr:row>
      <xdr:rowOff>196715</xdr:rowOff>
    </xdr:to>
    <xdr:sp macro="" textlink="">
      <xdr:nvSpPr>
        <xdr:cNvPr id="25" name="テキスト ボックス 24">
          <a:extLst>
            <a:ext uri="{FF2B5EF4-FFF2-40B4-BE49-F238E27FC236}">
              <a16:creationId xmlns:a16="http://schemas.microsoft.com/office/drawing/2014/main" id="{5A7C96E3-589A-4EB7-A2F9-E0DAEDA60A79}"/>
            </a:ext>
          </a:extLst>
        </xdr:cNvPr>
        <xdr:cNvSpPr txBox="1"/>
      </xdr:nvSpPr>
      <xdr:spPr>
        <a:xfrm>
          <a:off x="5885498" y="9068754"/>
          <a:ext cx="545102" cy="51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157162</xdr:colOff>
      <xdr:row>0</xdr:row>
      <xdr:rowOff>85725</xdr:rowOff>
    </xdr:from>
    <xdr:to>
      <xdr:col>39</xdr:col>
      <xdr:colOff>116402</xdr:colOff>
      <xdr:row>2</xdr:row>
      <xdr:rowOff>33337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759862" y="85725"/>
          <a:ext cx="2428120" cy="282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13</xdr:col>
      <xdr:colOff>55388</xdr:colOff>
      <xdr:row>22</xdr:row>
      <xdr:rowOff>214313</xdr:rowOff>
    </xdr:from>
    <xdr:to>
      <xdr:col>15</xdr:col>
      <xdr:colOff>15010</xdr:colOff>
      <xdr:row>23</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079248" y="3856673"/>
          <a:ext cx="11940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41</xdr:row>
      <xdr:rowOff>214313</xdr:rowOff>
    </xdr:from>
    <xdr:to>
      <xdr:col>15</xdr:col>
      <xdr:colOff>15010</xdr:colOff>
      <xdr:row>42</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79248" y="7544753"/>
          <a:ext cx="11940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62</xdr:row>
      <xdr:rowOff>214313</xdr:rowOff>
    </xdr:from>
    <xdr:to>
      <xdr:col>15</xdr:col>
      <xdr:colOff>15010</xdr:colOff>
      <xdr:row>63</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079248" y="11065193"/>
          <a:ext cx="11940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62</xdr:row>
      <xdr:rowOff>214313</xdr:rowOff>
    </xdr:from>
    <xdr:to>
      <xdr:col>15</xdr:col>
      <xdr:colOff>15010</xdr:colOff>
      <xdr:row>63</xdr:row>
      <xdr:rowOff>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2696988" y="9688513"/>
          <a:ext cx="366022" cy="26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43</xdr:row>
      <xdr:rowOff>214313</xdr:rowOff>
    </xdr:from>
    <xdr:to>
      <xdr:col>15</xdr:col>
      <xdr:colOff>15010</xdr:colOff>
      <xdr:row>44</xdr:row>
      <xdr:rowOff>0</xdr:rowOff>
    </xdr:to>
    <xdr:sp macro="" textlink="">
      <xdr:nvSpPr>
        <xdr:cNvPr id="6" name="テキスト ボックス 5">
          <a:extLst>
            <a:ext uri="{FF2B5EF4-FFF2-40B4-BE49-F238E27FC236}">
              <a16:creationId xmlns:a16="http://schemas.microsoft.com/office/drawing/2014/main" id="{58B1C8D6-F625-48B6-842C-377F79EA9BEE}"/>
            </a:ext>
          </a:extLst>
        </xdr:cNvPr>
        <xdr:cNvSpPr txBox="1"/>
      </xdr:nvSpPr>
      <xdr:spPr>
        <a:xfrm>
          <a:off x="2586921" y="5260446"/>
          <a:ext cx="349089" cy="2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62</xdr:row>
      <xdr:rowOff>214313</xdr:rowOff>
    </xdr:from>
    <xdr:to>
      <xdr:col>15</xdr:col>
      <xdr:colOff>15010</xdr:colOff>
      <xdr:row>63</xdr:row>
      <xdr:rowOff>0</xdr:rowOff>
    </xdr:to>
    <xdr:sp macro="" textlink="">
      <xdr:nvSpPr>
        <xdr:cNvPr id="8" name="テキスト ボックス 7">
          <a:extLst>
            <a:ext uri="{FF2B5EF4-FFF2-40B4-BE49-F238E27FC236}">
              <a16:creationId xmlns:a16="http://schemas.microsoft.com/office/drawing/2014/main" id="{E85E4E2A-BD8A-46C0-BBAD-759E54802DAD}"/>
            </a:ext>
          </a:extLst>
        </xdr:cNvPr>
        <xdr:cNvSpPr txBox="1"/>
      </xdr:nvSpPr>
      <xdr:spPr>
        <a:xfrm>
          <a:off x="2586921" y="9426046"/>
          <a:ext cx="349089" cy="2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64</xdr:row>
      <xdr:rowOff>214313</xdr:rowOff>
    </xdr:from>
    <xdr:to>
      <xdr:col>15</xdr:col>
      <xdr:colOff>15010</xdr:colOff>
      <xdr:row>65</xdr:row>
      <xdr:rowOff>0</xdr:rowOff>
    </xdr:to>
    <xdr:sp macro="" textlink="">
      <xdr:nvSpPr>
        <xdr:cNvPr id="9" name="テキスト ボックス 8">
          <a:extLst>
            <a:ext uri="{FF2B5EF4-FFF2-40B4-BE49-F238E27FC236}">
              <a16:creationId xmlns:a16="http://schemas.microsoft.com/office/drawing/2014/main" id="{F995BCBF-42FB-414D-97AA-42327FF8BE31}"/>
            </a:ext>
          </a:extLst>
        </xdr:cNvPr>
        <xdr:cNvSpPr txBox="1"/>
      </xdr:nvSpPr>
      <xdr:spPr>
        <a:xfrm>
          <a:off x="2586921" y="9900180"/>
          <a:ext cx="349089" cy="22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83</xdr:row>
      <xdr:rowOff>214313</xdr:rowOff>
    </xdr:from>
    <xdr:to>
      <xdr:col>15</xdr:col>
      <xdr:colOff>15010</xdr:colOff>
      <xdr:row>84</xdr:row>
      <xdr:rowOff>0</xdr:rowOff>
    </xdr:to>
    <xdr:sp macro="" textlink="">
      <xdr:nvSpPr>
        <xdr:cNvPr id="10" name="テキスト ボックス 9">
          <a:extLst>
            <a:ext uri="{FF2B5EF4-FFF2-40B4-BE49-F238E27FC236}">
              <a16:creationId xmlns:a16="http://schemas.microsoft.com/office/drawing/2014/main" id="{39AB5025-40F3-49C2-8EF5-7B86B9CD77AB}"/>
            </a:ext>
          </a:extLst>
        </xdr:cNvPr>
        <xdr:cNvSpPr txBox="1"/>
      </xdr:nvSpPr>
      <xdr:spPr>
        <a:xfrm>
          <a:off x="2586921" y="9426046"/>
          <a:ext cx="349089" cy="2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85</xdr:row>
      <xdr:rowOff>214313</xdr:rowOff>
    </xdr:from>
    <xdr:to>
      <xdr:col>15</xdr:col>
      <xdr:colOff>15010</xdr:colOff>
      <xdr:row>86</xdr:row>
      <xdr:rowOff>0</xdr:rowOff>
    </xdr:to>
    <xdr:sp macro="" textlink="">
      <xdr:nvSpPr>
        <xdr:cNvPr id="11" name="テキスト ボックス 10">
          <a:extLst>
            <a:ext uri="{FF2B5EF4-FFF2-40B4-BE49-F238E27FC236}">
              <a16:creationId xmlns:a16="http://schemas.microsoft.com/office/drawing/2014/main" id="{8808B1FA-6B5C-4F8D-8DE1-6A3CAACDF013}"/>
            </a:ext>
          </a:extLst>
        </xdr:cNvPr>
        <xdr:cNvSpPr txBox="1"/>
      </xdr:nvSpPr>
      <xdr:spPr>
        <a:xfrm>
          <a:off x="2586921" y="9900180"/>
          <a:ext cx="349089" cy="22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xdr:col>
      <xdr:colOff>108239</xdr:colOff>
      <xdr:row>2</xdr:row>
      <xdr:rowOff>530370</xdr:rowOff>
    </xdr:from>
    <xdr:to>
      <xdr:col>14</xdr:col>
      <xdr:colOff>179273</xdr:colOff>
      <xdr:row>5</xdr:row>
      <xdr:rowOff>122859</xdr:rowOff>
    </xdr:to>
    <xdr:sp macro="" textlink="">
      <xdr:nvSpPr>
        <xdr:cNvPr id="7" name="楕円 6">
          <a:extLst>
            <a:ext uri="{FF2B5EF4-FFF2-40B4-BE49-F238E27FC236}">
              <a16:creationId xmlns:a16="http://schemas.microsoft.com/office/drawing/2014/main" id="{0CFC9627-334C-4D7C-B14A-BB9C4509B488}"/>
            </a:ext>
          </a:extLst>
        </xdr:cNvPr>
        <xdr:cNvSpPr/>
      </xdr:nvSpPr>
      <xdr:spPr>
        <a:xfrm>
          <a:off x="303069" y="876734"/>
          <a:ext cx="2603818" cy="54498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106335</xdr:colOff>
      <xdr:row>2</xdr:row>
      <xdr:rowOff>281421</xdr:rowOff>
    </xdr:from>
    <xdr:to>
      <xdr:col>3</xdr:col>
      <xdr:colOff>74614</xdr:colOff>
      <xdr:row>4</xdr:row>
      <xdr:rowOff>202205</xdr:rowOff>
    </xdr:to>
    <xdr:sp macro="" textlink="">
      <xdr:nvSpPr>
        <xdr:cNvPr id="12" name="テキスト ボックス 11">
          <a:extLst>
            <a:ext uri="{FF2B5EF4-FFF2-40B4-BE49-F238E27FC236}">
              <a16:creationId xmlns:a16="http://schemas.microsoft.com/office/drawing/2014/main" id="{14FCC295-BF2D-4783-AFD0-8F243FE1C347}"/>
            </a:ext>
          </a:extLst>
        </xdr:cNvPr>
        <xdr:cNvSpPr txBox="1"/>
      </xdr:nvSpPr>
      <xdr:spPr>
        <a:xfrm>
          <a:off x="106335" y="627785"/>
          <a:ext cx="552768" cy="635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①</a:t>
          </a:r>
        </a:p>
      </xdr:txBody>
    </xdr:sp>
    <xdr:clientData/>
  </xdr:twoCellAnchor>
  <xdr:twoCellAnchor>
    <xdr:from>
      <xdr:col>5</xdr:col>
      <xdr:colOff>64944</xdr:colOff>
      <xdr:row>6</xdr:row>
      <xdr:rowOff>21648</xdr:rowOff>
    </xdr:from>
    <xdr:to>
      <xdr:col>14</xdr:col>
      <xdr:colOff>81381</xdr:colOff>
      <xdr:row>10</xdr:row>
      <xdr:rowOff>8054</xdr:rowOff>
    </xdr:to>
    <xdr:sp macro="" textlink="">
      <xdr:nvSpPr>
        <xdr:cNvPr id="13" name="楕円 12">
          <a:extLst>
            <a:ext uri="{FF2B5EF4-FFF2-40B4-BE49-F238E27FC236}">
              <a16:creationId xmlns:a16="http://schemas.microsoft.com/office/drawing/2014/main" id="{AEA37166-5F83-4B31-AD8A-8C6218070E29}"/>
            </a:ext>
          </a:extLst>
        </xdr:cNvPr>
        <xdr:cNvSpPr/>
      </xdr:nvSpPr>
      <xdr:spPr>
        <a:xfrm>
          <a:off x="1039092" y="1558637"/>
          <a:ext cx="1769903" cy="67913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30568</xdr:colOff>
      <xdr:row>6</xdr:row>
      <xdr:rowOff>71958</xdr:rowOff>
    </xdr:from>
    <xdr:to>
      <xdr:col>5</xdr:col>
      <xdr:colOff>191772</xdr:colOff>
      <xdr:row>9</xdr:row>
      <xdr:rowOff>62953</xdr:rowOff>
    </xdr:to>
    <xdr:sp macro="" textlink="">
      <xdr:nvSpPr>
        <xdr:cNvPr id="14" name="テキスト ボックス 13">
          <a:extLst>
            <a:ext uri="{FF2B5EF4-FFF2-40B4-BE49-F238E27FC236}">
              <a16:creationId xmlns:a16="http://schemas.microsoft.com/office/drawing/2014/main" id="{B5436756-20A4-4D28-AD25-25B2E9FBB0F7}"/>
            </a:ext>
          </a:extLst>
        </xdr:cNvPr>
        <xdr:cNvSpPr txBox="1"/>
      </xdr:nvSpPr>
      <xdr:spPr>
        <a:xfrm>
          <a:off x="615057" y="1608947"/>
          <a:ext cx="550863" cy="51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09235" y="47625"/>
          <a:ext cx="957767" cy="24193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様式５</a:t>
          </a:r>
          <a:endParaRPr kumimoji="1" lang="en-US" altLang="ja-JP" sz="1100">
            <a:solidFill>
              <a:schemeClr val="tx1"/>
            </a:solidFill>
            <a:ea typeface="ＤＦ特太ゴシック体" pitchFamily="1" charset="-128"/>
          </a:endParaRPr>
        </a:p>
      </xdr:txBody>
    </xdr:sp>
    <xdr:clientData/>
  </xdr:twoCellAnchor>
  <xdr:twoCellAnchor>
    <xdr:from>
      <xdr:col>0</xdr:col>
      <xdr:colOff>437029</xdr:colOff>
      <xdr:row>5</xdr:row>
      <xdr:rowOff>24316</xdr:rowOff>
    </xdr:from>
    <xdr:to>
      <xdr:col>24</xdr:col>
      <xdr:colOff>246529</xdr:colOff>
      <xdr:row>12</xdr:row>
      <xdr:rowOff>9301</xdr:rowOff>
    </xdr:to>
    <xdr:sp macro="" textlink="">
      <xdr:nvSpPr>
        <xdr:cNvPr id="3" name="楕円 2">
          <a:extLst>
            <a:ext uri="{FF2B5EF4-FFF2-40B4-BE49-F238E27FC236}">
              <a16:creationId xmlns:a16="http://schemas.microsoft.com/office/drawing/2014/main" id="{2C2CC770-9461-4F14-BA62-B12795AE3F28}"/>
            </a:ext>
          </a:extLst>
        </xdr:cNvPr>
        <xdr:cNvSpPr/>
      </xdr:nvSpPr>
      <xdr:spPr>
        <a:xfrm>
          <a:off x="437029" y="1111287"/>
          <a:ext cx="6420971" cy="119522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59839</xdr:colOff>
      <xdr:row>12</xdr:row>
      <xdr:rowOff>13111</xdr:rowOff>
    </xdr:from>
    <xdr:to>
      <xdr:col>10</xdr:col>
      <xdr:colOff>179295</xdr:colOff>
      <xdr:row>18</xdr:row>
      <xdr:rowOff>74632</xdr:rowOff>
    </xdr:to>
    <xdr:sp macro="" textlink="">
      <xdr:nvSpPr>
        <xdr:cNvPr id="4" name="楕円 3">
          <a:extLst>
            <a:ext uri="{FF2B5EF4-FFF2-40B4-BE49-F238E27FC236}">
              <a16:creationId xmlns:a16="http://schemas.microsoft.com/office/drawing/2014/main" id="{AEFF6C26-B4E3-4310-8B1F-7F8594AB11EB}"/>
            </a:ext>
          </a:extLst>
        </xdr:cNvPr>
        <xdr:cNvSpPr/>
      </xdr:nvSpPr>
      <xdr:spPr>
        <a:xfrm>
          <a:off x="676163" y="2310317"/>
          <a:ext cx="2338220" cy="133899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72727</xdr:colOff>
      <xdr:row>18</xdr:row>
      <xdr:rowOff>45049</xdr:rowOff>
    </xdr:from>
    <xdr:to>
      <xdr:col>2</xdr:col>
      <xdr:colOff>166185</xdr:colOff>
      <xdr:row>21</xdr:row>
      <xdr:rowOff>11207</xdr:rowOff>
    </xdr:to>
    <xdr:sp macro="" textlink="">
      <xdr:nvSpPr>
        <xdr:cNvPr id="5" name="楕円 4">
          <a:extLst>
            <a:ext uri="{FF2B5EF4-FFF2-40B4-BE49-F238E27FC236}">
              <a16:creationId xmlns:a16="http://schemas.microsoft.com/office/drawing/2014/main" id="{E704FAFE-C3CE-4541-9859-A3A633A9E21B}"/>
            </a:ext>
          </a:extLst>
        </xdr:cNvPr>
        <xdr:cNvSpPr/>
      </xdr:nvSpPr>
      <xdr:spPr>
        <a:xfrm>
          <a:off x="72727" y="3619725"/>
          <a:ext cx="956311" cy="96348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22</xdr:row>
      <xdr:rowOff>174028</xdr:rowOff>
    </xdr:from>
    <xdr:to>
      <xdr:col>3</xdr:col>
      <xdr:colOff>54348</xdr:colOff>
      <xdr:row>26</xdr:row>
      <xdr:rowOff>56029</xdr:rowOff>
    </xdr:to>
    <xdr:sp macro="" textlink="">
      <xdr:nvSpPr>
        <xdr:cNvPr id="6" name="楕円 5">
          <a:extLst>
            <a:ext uri="{FF2B5EF4-FFF2-40B4-BE49-F238E27FC236}">
              <a16:creationId xmlns:a16="http://schemas.microsoft.com/office/drawing/2014/main" id="{26AF8477-5E16-48B9-8BB2-18AA74100830}"/>
            </a:ext>
          </a:extLst>
        </xdr:cNvPr>
        <xdr:cNvSpPr/>
      </xdr:nvSpPr>
      <xdr:spPr>
        <a:xfrm>
          <a:off x="0" y="5261499"/>
          <a:ext cx="1163730" cy="224644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605118</xdr:colOff>
      <xdr:row>4</xdr:row>
      <xdr:rowOff>134470</xdr:rowOff>
    </xdr:from>
    <xdr:to>
      <xdr:col>3</xdr:col>
      <xdr:colOff>11879</xdr:colOff>
      <xdr:row>6</xdr:row>
      <xdr:rowOff>172646</xdr:rowOff>
    </xdr:to>
    <xdr:sp macro="" textlink="">
      <xdr:nvSpPr>
        <xdr:cNvPr id="7" name="テキスト ボックス 6">
          <a:extLst>
            <a:ext uri="{FF2B5EF4-FFF2-40B4-BE49-F238E27FC236}">
              <a16:creationId xmlns:a16="http://schemas.microsoft.com/office/drawing/2014/main" id="{13085D44-7AE7-4347-B81C-7B7269CAAA57}"/>
            </a:ext>
          </a:extLst>
        </xdr:cNvPr>
        <xdr:cNvSpPr txBox="1"/>
      </xdr:nvSpPr>
      <xdr:spPr>
        <a:xfrm>
          <a:off x="605118" y="1008529"/>
          <a:ext cx="516143" cy="46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①</a:t>
          </a:r>
        </a:p>
      </xdr:txBody>
    </xdr:sp>
    <xdr:clientData/>
  </xdr:twoCellAnchor>
  <xdr:twoCellAnchor>
    <xdr:from>
      <xdr:col>0</xdr:col>
      <xdr:colOff>390302</xdr:colOff>
      <xdr:row>11</xdr:row>
      <xdr:rowOff>97043</xdr:rowOff>
    </xdr:from>
    <xdr:to>
      <xdr:col>2</xdr:col>
      <xdr:colOff>112060</xdr:colOff>
      <xdr:row>13</xdr:row>
      <xdr:rowOff>182618</xdr:rowOff>
    </xdr:to>
    <xdr:sp macro="" textlink="">
      <xdr:nvSpPr>
        <xdr:cNvPr id="8" name="テキスト ボックス 7">
          <a:extLst>
            <a:ext uri="{FF2B5EF4-FFF2-40B4-BE49-F238E27FC236}">
              <a16:creationId xmlns:a16="http://schemas.microsoft.com/office/drawing/2014/main" id="{39DE3B94-33AF-464E-A273-DA6642568B18}"/>
            </a:ext>
          </a:extLst>
        </xdr:cNvPr>
        <xdr:cNvSpPr txBox="1"/>
      </xdr:nvSpPr>
      <xdr:spPr>
        <a:xfrm>
          <a:off x="390302" y="2293396"/>
          <a:ext cx="584611" cy="399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②</a:t>
          </a:r>
        </a:p>
      </xdr:txBody>
    </xdr:sp>
    <xdr:clientData/>
  </xdr:twoCellAnchor>
  <xdr:twoCellAnchor>
    <xdr:from>
      <xdr:col>0</xdr:col>
      <xdr:colOff>0</xdr:colOff>
      <xdr:row>16</xdr:row>
      <xdr:rowOff>149262</xdr:rowOff>
    </xdr:from>
    <xdr:to>
      <xdr:col>0</xdr:col>
      <xdr:colOff>455295</xdr:colOff>
      <xdr:row>18</xdr:row>
      <xdr:rowOff>251009</xdr:rowOff>
    </xdr:to>
    <xdr:sp macro="" textlink="">
      <xdr:nvSpPr>
        <xdr:cNvPr id="9" name="テキスト ボックス 8">
          <a:extLst>
            <a:ext uri="{FF2B5EF4-FFF2-40B4-BE49-F238E27FC236}">
              <a16:creationId xmlns:a16="http://schemas.microsoft.com/office/drawing/2014/main" id="{DCF4A6F8-76D5-4A80-A0EA-70FB7D32387B}"/>
            </a:ext>
          </a:extLst>
        </xdr:cNvPr>
        <xdr:cNvSpPr txBox="1"/>
      </xdr:nvSpPr>
      <xdr:spPr>
        <a:xfrm>
          <a:off x="0" y="3298115"/>
          <a:ext cx="455295" cy="527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③</a:t>
          </a:r>
        </a:p>
      </xdr:txBody>
    </xdr:sp>
    <xdr:clientData/>
  </xdr:twoCellAnchor>
  <xdr:twoCellAnchor>
    <xdr:from>
      <xdr:col>0</xdr:col>
      <xdr:colOff>11206</xdr:colOff>
      <xdr:row>21</xdr:row>
      <xdr:rowOff>406997</xdr:rowOff>
    </xdr:from>
    <xdr:to>
      <xdr:col>0</xdr:col>
      <xdr:colOff>468406</xdr:colOff>
      <xdr:row>23</xdr:row>
      <xdr:rowOff>116056</xdr:rowOff>
    </xdr:to>
    <xdr:sp macro="" textlink="">
      <xdr:nvSpPr>
        <xdr:cNvPr id="10" name="テキスト ボックス 9">
          <a:extLst>
            <a:ext uri="{FF2B5EF4-FFF2-40B4-BE49-F238E27FC236}">
              <a16:creationId xmlns:a16="http://schemas.microsoft.com/office/drawing/2014/main" id="{2E200B1B-8634-4BB0-BC1B-9110461495FB}"/>
            </a:ext>
          </a:extLst>
        </xdr:cNvPr>
        <xdr:cNvSpPr txBox="1"/>
      </xdr:nvSpPr>
      <xdr:spPr>
        <a:xfrm>
          <a:off x="11206" y="4978997"/>
          <a:ext cx="457200" cy="54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rgbClr val="FF0000"/>
              </a:solidFill>
            </a:rPr>
            <a:t>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259080</xdr:colOff>
      <xdr:row>0</xdr:row>
      <xdr:rowOff>91440</xdr:rowOff>
    </xdr:from>
    <xdr:to>
      <xdr:col>13</xdr:col>
      <xdr:colOff>297180</xdr:colOff>
      <xdr:row>1</xdr:row>
      <xdr:rowOff>99060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734300" y="91440"/>
          <a:ext cx="6477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449580</xdr:colOff>
      <xdr:row>0</xdr:row>
      <xdr:rowOff>68580</xdr:rowOff>
    </xdr:from>
    <xdr:to>
      <xdr:col>9</xdr:col>
      <xdr:colOff>487680</xdr:colOff>
      <xdr:row>1</xdr:row>
      <xdr:rowOff>76200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486400" y="68580"/>
          <a:ext cx="6477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5:AP53"/>
  <sheetViews>
    <sheetView tabSelected="1" view="pageBreakPreview" topLeftCell="A28" zoomScaleNormal="100" zoomScaleSheetLayoutView="100" zoomScalePageLayoutView="85" workbookViewId="0">
      <selection activeCell="BD49" sqref="BD49"/>
    </sheetView>
  </sheetViews>
  <sheetFormatPr defaultColWidth="2.6640625" defaultRowHeight="13.5" customHeight="1"/>
  <cols>
    <col min="1" max="15" width="2.88671875" style="20" customWidth="1"/>
    <col min="16" max="19" width="2.88671875" style="21" customWidth="1"/>
    <col min="20" max="41" width="2.88671875" style="20" customWidth="1"/>
    <col min="42" max="16384" width="2.6640625" style="20"/>
  </cols>
  <sheetData>
    <row r="5" spans="1:41" ht="13.5" customHeight="1">
      <c r="AD5" s="141" t="s">
        <v>132</v>
      </c>
      <c r="AE5" s="141"/>
      <c r="AF5" s="141"/>
      <c r="AG5" s="141"/>
      <c r="AH5" s="141"/>
      <c r="AI5" s="141"/>
      <c r="AJ5" s="141"/>
      <c r="AK5" s="141"/>
      <c r="AL5" s="141"/>
      <c r="AM5" s="141"/>
      <c r="AN5" s="141"/>
    </row>
    <row r="6" spans="1:41" ht="13.5" customHeight="1">
      <c r="X6" s="145"/>
      <c r="Y6" s="145"/>
      <c r="AB6" s="93"/>
      <c r="AD6" s="143" t="s">
        <v>29</v>
      </c>
      <c r="AE6" s="142"/>
      <c r="AF6" s="145"/>
      <c r="AG6" s="145"/>
      <c r="AH6" s="92" t="s">
        <v>0</v>
      </c>
      <c r="AI6" s="142"/>
      <c r="AJ6" s="142"/>
      <c r="AK6" s="92" t="s">
        <v>17</v>
      </c>
      <c r="AL6" s="142"/>
      <c r="AM6" s="142"/>
      <c r="AN6" s="92" t="s">
        <v>9</v>
      </c>
    </row>
    <row r="7" spans="1:41" ht="13.5" customHeight="1">
      <c r="AD7" s="22"/>
    </row>
    <row r="8" spans="1:41" ht="13.5" customHeight="1">
      <c r="A8" s="20" t="s">
        <v>1</v>
      </c>
    </row>
    <row r="9" spans="1:41" ht="13.5" customHeight="1">
      <c r="U9" s="22"/>
    </row>
    <row r="10" spans="1:41" ht="13.2">
      <c r="S10" s="145" t="s">
        <v>15</v>
      </c>
      <c r="T10" s="145"/>
      <c r="U10" s="145"/>
      <c r="V10" s="145"/>
      <c r="W10" s="91"/>
      <c r="X10" s="144" t="s">
        <v>255</v>
      </c>
      <c r="Y10" s="144"/>
      <c r="Z10" s="144"/>
      <c r="AA10" s="144"/>
      <c r="AB10" s="144"/>
      <c r="AC10" s="144"/>
      <c r="AD10" s="144"/>
      <c r="AE10" s="144"/>
      <c r="AF10" s="144"/>
      <c r="AG10" s="144"/>
      <c r="AH10" s="144"/>
      <c r="AI10" s="144"/>
      <c r="AJ10" s="144"/>
      <c r="AK10" s="144"/>
      <c r="AL10" s="144"/>
      <c r="AM10" s="144"/>
      <c r="AN10" s="144"/>
      <c r="AO10" s="23"/>
    </row>
    <row r="11" spans="1:41" ht="13.5" customHeight="1">
      <c r="S11" s="145" t="s">
        <v>16</v>
      </c>
      <c r="T11" s="145"/>
      <c r="U11" s="145"/>
      <c r="V11" s="145"/>
      <c r="W11" s="91"/>
      <c r="X11" s="144" t="s">
        <v>256</v>
      </c>
      <c r="Y11" s="144"/>
      <c r="Z11" s="144"/>
      <c r="AA11" s="144"/>
      <c r="AB11" s="144"/>
      <c r="AC11" s="144"/>
      <c r="AD11" s="144"/>
      <c r="AE11" s="144"/>
      <c r="AF11" s="144"/>
      <c r="AG11" s="144"/>
      <c r="AH11" s="144"/>
      <c r="AI11" s="144"/>
      <c r="AJ11" s="144"/>
      <c r="AK11" s="144"/>
      <c r="AL11" s="144"/>
      <c r="AM11" s="144"/>
      <c r="AN11" s="144"/>
      <c r="AO11" s="92"/>
    </row>
    <row r="12" spans="1:41" ht="13.5" customHeight="1">
      <c r="S12" s="145" t="s">
        <v>2</v>
      </c>
      <c r="T12" s="145"/>
      <c r="U12" s="145"/>
      <c r="V12" s="145"/>
      <c r="W12" s="91"/>
      <c r="X12" s="144" t="s">
        <v>257</v>
      </c>
      <c r="Y12" s="144"/>
      <c r="Z12" s="144"/>
      <c r="AA12" s="144"/>
      <c r="AB12" s="144"/>
      <c r="AC12" s="144"/>
      <c r="AD12" s="144"/>
      <c r="AE12" s="144"/>
      <c r="AF12" s="144"/>
      <c r="AG12" s="144"/>
      <c r="AH12" s="144"/>
      <c r="AI12" s="144"/>
      <c r="AJ12" s="144"/>
      <c r="AK12" s="144"/>
      <c r="AL12" s="144"/>
      <c r="AM12" s="144"/>
      <c r="AN12" s="144"/>
    </row>
    <row r="13" spans="1:41" ht="13.5" customHeight="1">
      <c r="S13" s="145" t="s">
        <v>3</v>
      </c>
      <c r="T13" s="145"/>
      <c r="U13" s="145"/>
      <c r="V13" s="145"/>
      <c r="W13" s="91"/>
      <c r="X13" s="144" t="s">
        <v>258</v>
      </c>
      <c r="Y13" s="144"/>
      <c r="Z13" s="144"/>
      <c r="AA13" s="144"/>
      <c r="AB13" s="144"/>
      <c r="AC13" s="144"/>
      <c r="AD13" s="144"/>
      <c r="AE13" s="144"/>
      <c r="AF13" s="144"/>
      <c r="AG13" s="144"/>
      <c r="AH13" s="144"/>
      <c r="AI13" s="144"/>
      <c r="AJ13" s="144"/>
      <c r="AK13" s="144"/>
      <c r="AL13" s="144"/>
      <c r="AM13" s="144"/>
      <c r="AN13" s="144"/>
    </row>
    <row r="14" spans="1:41" ht="13.5" customHeight="1">
      <c r="S14" s="91"/>
      <c r="T14" s="91"/>
      <c r="U14" s="91"/>
      <c r="V14" s="91"/>
      <c r="W14" s="91"/>
      <c r="X14" s="24"/>
      <c r="Y14" s="24"/>
      <c r="Z14" s="24"/>
      <c r="AA14" s="24"/>
      <c r="AB14" s="24"/>
      <c r="AC14" s="24"/>
      <c r="AD14" s="24"/>
      <c r="AE14" s="24"/>
      <c r="AF14" s="24"/>
      <c r="AG14" s="24"/>
      <c r="AH14" s="24"/>
      <c r="AI14" s="24"/>
      <c r="AK14" s="24"/>
      <c r="AL14" s="24"/>
      <c r="AM14" s="24"/>
    </row>
    <row r="15" spans="1:41" ht="13.5" customHeight="1">
      <c r="S15" s="91"/>
      <c r="T15" s="91"/>
      <c r="U15" s="91"/>
      <c r="V15" s="91"/>
      <c r="W15" s="91"/>
      <c r="X15" s="24"/>
      <c r="Y15" s="24"/>
      <c r="Z15" s="24"/>
      <c r="AA15" s="24"/>
      <c r="AB15" s="24"/>
      <c r="AC15" s="24"/>
      <c r="AD15" s="24"/>
      <c r="AE15" s="24"/>
      <c r="AF15" s="24"/>
      <c r="AG15" s="24"/>
      <c r="AH15" s="24"/>
      <c r="AI15" s="24"/>
      <c r="AK15" s="24"/>
      <c r="AL15" s="24"/>
      <c r="AM15" s="24"/>
    </row>
    <row r="16" spans="1:41" ht="13.5" customHeight="1">
      <c r="X16" s="25"/>
    </row>
    <row r="17" spans="1:42" ht="13.5" customHeight="1">
      <c r="A17" s="145" t="s">
        <v>145</v>
      </c>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row>
    <row r="18" spans="1:42" ht="13.5" customHeight="1">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row>
    <row r="20" spans="1:42" ht="13.5" customHeight="1">
      <c r="A20" s="94"/>
    </row>
    <row r="21" spans="1:42" ht="13.5" customHeight="1">
      <c r="A21" s="125" t="s">
        <v>138</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row>
    <row r="22" spans="1:42" ht="13.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row>
    <row r="23" spans="1:42" ht="13.5" customHeight="1">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row>
    <row r="25" spans="1:42" ht="13.5" customHeight="1">
      <c r="A25" s="152" t="s">
        <v>4</v>
      </c>
      <c r="B25" s="152"/>
      <c r="C25" s="152"/>
      <c r="D25" s="152"/>
      <c r="E25" s="152"/>
      <c r="F25" s="152"/>
      <c r="G25" s="152"/>
      <c r="H25" s="152"/>
      <c r="I25" s="152"/>
      <c r="J25" s="152"/>
      <c r="K25" s="156" t="str">
        <f>X10</f>
        <v>○○劇場</v>
      </c>
      <c r="L25" s="157"/>
      <c r="M25" s="157"/>
      <c r="N25" s="157"/>
      <c r="O25" s="157"/>
      <c r="P25" s="157"/>
      <c r="Q25" s="157"/>
      <c r="R25" s="157"/>
      <c r="S25" s="157"/>
      <c r="T25" s="157"/>
      <c r="U25" s="157"/>
      <c r="V25" s="157"/>
      <c r="W25" s="157"/>
      <c r="X25" s="157"/>
      <c r="Y25" s="157"/>
      <c r="Z25" s="162" t="s">
        <v>139</v>
      </c>
      <c r="AA25" s="162"/>
      <c r="AB25" s="162"/>
      <c r="AC25" s="162"/>
      <c r="AD25" s="162"/>
      <c r="AE25" s="162"/>
      <c r="AF25" s="162"/>
      <c r="AG25" s="162"/>
      <c r="AH25" s="162"/>
      <c r="AI25" s="162"/>
      <c r="AJ25" s="162"/>
      <c r="AK25" s="162"/>
      <c r="AL25" s="162"/>
      <c r="AM25" s="162"/>
      <c r="AN25" s="163"/>
    </row>
    <row r="26" spans="1:42" ht="13.5" customHeight="1">
      <c r="A26" s="152"/>
      <c r="B26" s="152"/>
      <c r="C26" s="152"/>
      <c r="D26" s="152"/>
      <c r="E26" s="152"/>
      <c r="F26" s="152"/>
      <c r="G26" s="152"/>
      <c r="H26" s="152"/>
      <c r="I26" s="152"/>
      <c r="J26" s="152"/>
      <c r="K26" s="158"/>
      <c r="L26" s="159"/>
      <c r="M26" s="159"/>
      <c r="N26" s="159"/>
      <c r="O26" s="159"/>
      <c r="P26" s="159"/>
      <c r="Q26" s="159"/>
      <c r="R26" s="159"/>
      <c r="S26" s="159"/>
      <c r="T26" s="159"/>
      <c r="U26" s="159"/>
      <c r="V26" s="159"/>
      <c r="W26" s="159"/>
      <c r="X26" s="159"/>
      <c r="Y26" s="159"/>
      <c r="Z26" s="164"/>
      <c r="AA26" s="164"/>
      <c r="AB26" s="164"/>
      <c r="AC26" s="164"/>
      <c r="AD26" s="164"/>
      <c r="AE26" s="164"/>
      <c r="AF26" s="164"/>
      <c r="AG26" s="164"/>
      <c r="AH26" s="164"/>
      <c r="AI26" s="164"/>
      <c r="AJ26" s="164"/>
      <c r="AK26" s="164"/>
      <c r="AL26" s="164"/>
      <c r="AM26" s="164"/>
      <c r="AN26" s="165"/>
    </row>
    <row r="27" spans="1:42" ht="13.5" customHeight="1">
      <c r="A27" s="152"/>
      <c r="B27" s="152"/>
      <c r="C27" s="152"/>
      <c r="D27" s="152"/>
      <c r="E27" s="152"/>
      <c r="F27" s="152"/>
      <c r="G27" s="152"/>
      <c r="H27" s="152"/>
      <c r="I27" s="152"/>
      <c r="J27" s="152"/>
      <c r="K27" s="160"/>
      <c r="L27" s="161"/>
      <c r="M27" s="161"/>
      <c r="N27" s="161"/>
      <c r="O27" s="161"/>
      <c r="P27" s="161"/>
      <c r="Q27" s="161"/>
      <c r="R27" s="161"/>
      <c r="S27" s="161"/>
      <c r="T27" s="161"/>
      <c r="U27" s="161"/>
      <c r="V27" s="161"/>
      <c r="W27" s="161"/>
      <c r="X27" s="161"/>
      <c r="Y27" s="161"/>
      <c r="Z27" s="166"/>
      <c r="AA27" s="166"/>
      <c r="AB27" s="166"/>
      <c r="AC27" s="166"/>
      <c r="AD27" s="166"/>
      <c r="AE27" s="166"/>
      <c r="AF27" s="166"/>
      <c r="AG27" s="166"/>
      <c r="AH27" s="166"/>
      <c r="AI27" s="166"/>
      <c r="AJ27" s="166"/>
      <c r="AK27" s="166"/>
      <c r="AL27" s="166"/>
      <c r="AM27" s="166"/>
      <c r="AN27" s="167"/>
    </row>
    <row r="28" spans="1:42" ht="13.5" customHeight="1">
      <c r="A28" s="130" t="s">
        <v>33</v>
      </c>
      <c r="B28" s="152"/>
      <c r="C28" s="152"/>
      <c r="D28" s="152"/>
      <c r="E28" s="152"/>
      <c r="F28" s="152"/>
      <c r="G28" s="152"/>
      <c r="H28" s="152"/>
      <c r="I28" s="152"/>
      <c r="J28" s="152"/>
      <c r="K28" s="26"/>
      <c r="L28" s="27"/>
      <c r="M28" s="27"/>
      <c r="N28" s="27"/>
      <c r="O28" s="27"/>
      <c r="P28" s="27"/>
      <c r="Q28" s="27"/>
      <c r="R28" s="27"/>
      <c r="S28" s="28"/>
      <c r="T28" s="28"/>
      <c r="U28" s="27"/>
      <c r="V28" s="27"/>
      <c r="W28" s="29"/>
      <c r="X28" s="29"/>
      <c r="Y28" s="29"/>
      <c r="Z28" s="29"/>
      <c r="AA28" s="29"/>
      <c r="AB28" s="29"/>
      <c r="AC28" s="29"/>
      <c r="AD28" s="27"/>
      <c r="AE28" s="27"/>
      <c r="AF28" s="27"/>
      <c r="AG28" s="27"/>
      <c r="AH28" s="27"/>
      <c r="AI28" s="27"/>
      <c r="AJ28" s="27"/>
      <c r="AK28" s="27"/>
      <c r="AL28" s="27"/>
      <c r="AM28" s="27"/>
      <c r="AN28" s="30"/>
    </row>
    <row r="29" spans="1:42" ht="13.5" customHeight="1">
      <c r="A29" s="152"/>
      <c r="B29" s="152"/>
      <c r="C29" s="152"/>
      <c r="D29" s="152"/>
      <c r="E29" s="152"/>
      <c r="F29" s="152"/>
      <c r="G29" s="152"/>
      <c r="H29" s="152"/>
      <c r="I29" s="152"/>
      <c r="J29" s="152"/>
      <c r="K29" s="31"/>
      <c r="L29" s="32"/>
      <c r="M29" s="32"/>
      <c r="N29" s="32"/>
      <c r="O29" s="153" t="s">
        <v>35</v>
      </c>
      <c r="P29" s="153"/>
      <c r="Q29" s="153"/>
      <c r="R29" s="153"/>
      <c r="S29" s="153"/>
      <c r="T29" s="153"/>
      <c r="U29" s="154">
        <f>様式３!U52</f>
        <v>5645000</v>
      </c>
      <c r="V29" s="154"/>
      <c r="W29" s="154"/>
      <c r="X29" s="155"/>
      <c r="Y29" s="155"/>
      <c r="Z29" s="155"/>
      <c r="AA29" s="155"/>
      <c r="AB29" s="145" t="s">
        <v>7</v>
      </c>
      <c r="AC29" s="145"/>
      <c r="AD29" s="32"/>
      <c r="AE29" s="32"/>
      <c r="AF29" s="32"/>
      <c r="AG29" s="32"/>
      <c r="AH29" s="32"/>
      <c r="AI29" s="32"/>
      <c r="AJ29" s="32"/>
      <c r="AK29" s="32"/>
      <c r="AL29" s="32"/>
      <c r="AM29" s="32"/>
      <c r="AN29" s="33"/>
      <c r="AP29" s="92"/>
    </row>
    <row r="30" spans="1:42" ht="13.5" customHeight="1">
      <c r="A30" s="152"/>
      <c r="B30" s="152"/>
      <c r="C30" s="152"/>
      <c r="D30" s="152"/>
      <c r="E30" s="152"/>
      <c r="F30" s="152"/>
      <c r="G30" s="152"/>
      <c r="H30" s="152"/>
      <c r="I30" s="152"/>
      <c r="J30" s="152"/>
      <c r="K30" s="34"/>
      <c r="L30" s="35"/>
      <c r="M30" s="32"/>
      <c r="N30" s="32"/>
      <c r="O30" s="32"/>
      <c r="P30" s="32"/>
      <c r="Q30" s="32"/>
      <c r="R30" s="32"/>
      <c r="S30" s="36"/>
      <c r="T30" s="36"/>
      <c r="U30" s="32"/>
      <c r="V30" s="32"/>
      <c r="AD30" s="32"/>
      <c r="AE30" s="32"/>
      <c r="AF30" s="32"/>
      <c r="AG30" s="32"/>
      <c r="AH30" s="32"/>
      <c r="AI30" s="32"/>
      <c r="AJ30" s="32"/>
      <c r="AK30" s="32"/>
      <c r="AL30" s="32"/>
      <c r="AM30" s="32"/>
      <c r="AN30" s="33"/>
    </row>
    <row r="31" spans="1:42" ht="13.5" customHeight="1">
      <c r="A31" s="130" t="s">
        <v>11</v>
      </c>
      <c r="B31" s="130"/>
      <c r="C31" s="130"/>
      <c r="D31" s="130"/>
      <c r="E31" s="130"/>
      <c r="F31" s="130"/>
      <c r="G31" s="130"/>
      <c r="H31" s="130"/>
      <c r="I31" s="130"/>
      <c r="J31" s="130"/>
      <c r="K31" s="37"/>
      <c r="L31" s="38"/>
      <c r="M31" s="38"/>
      <c r="N31" s="27"/>
      <c r="O31" s="27"/>
      <c r="P31" s="27"/>
      <c r="Q31" s="27"/>
      <c r="R31" s="27"/>
      <c r="S31" s="27"/>
      <c r="T31" s="28"/>
      <c r="U31" s="27"/>
      <c r="V31" s="27"/>
      <c r="W31" s="29"/>
      <c r="X31" s="29"/>
      <c r="Y31" s="29"/>
      <c r="Z31" s="29"/>
      <c r="AA31" s="29"/>
      <c r="AB31" s="29"/>
      <c r="AC31" s="29"/>
      <c r="AD31" s="27"/>
      <c r="AE31" s="27"/>
      <c r="AF31" s="27"/>
      <c r="AG31" s="27"/>
      <c r="AH31" s="27"/>
      <c r="AI31" s="27"/>
      <c r="AJ31" s="27"/>
      <c r="AK31" s="27"/>
      <c r="AL31" s="27"/>
      <c r="AM31" s="27"/>
      <c r="AN31" s="30"/>
    </row>
    <row r="32" spans="1:42" ht="13.5" customHeight="1">
      <c r="A32" s="130"/>
      <c r="B32" s="130"/>
      <c r="C32" s="130"/>
      <c r="D32" s="130"/>
      <c r="E32" s="130"/>
      <c r="F32" s="130"/>
      <c r="G32" s="130"/>
      <c r="H32" s="130"/>
      <c r="I32" s="130"/>
      <c r="J32" s="130"/>
      <c r="K32" s="39"/>
      <c r="L32" s="40"/>
      <c r="M32" s="40"/>
      <c r="N32" s="32"/>
      <c r="O32" s="150" t="s">
        <v>12</v>
      </c>
      <c r="P32" s="150"/>
      <c r="Q32" s="150"/>
      <c r="R32" s="115" t="s">
        <v>210</v>
      </c>
      <c r="S32" s="115"/>
      <c r="T32" s="115"/>
      <c r="U32" s="32" t="s">
        <v>0</v>
      </c>
      <c r="V32" s="151">
        <v>4</v>
      </c>
      <c r="W32" s="151"/>
      <c r="X32" s="151"/>
      <c r="Y32" s="41" t="s">
        <v>13</v>
      </c>
      <c r="Z32" s="115">
        <v>1</v>
      </c>
      <c r="AA32" s="115"/>
      <c r="AB32" s="115"/>
      <c r="AC32" s="20" t="s">
        <v>5</v>
      </c>
      <c r="AD32" s="32"/>
      <c r="AE32" s="32"/>
      <c r="AF32" s="42"/>
      <c r="AG32" s="32"/>
      <c r="AH32" s="32"/>
      <c r="AI32" s="32"/>
      <c r="AJ32" s="32"/>
      <c r="AK32" s="32"/>
      <c r="AL32" s="32"/>
      <c r="AM32" s="32"/>
      <c r="AN32" s="33"/>
    </row>
    <row r="33" spans="1:42" ht="13.5" customHeight="1">
      <c r="A33" s="130"/>
      <c r="B33" s="130"/>
      <c r="C33" s="130"/>
      <c r="D33" s="130"/>
      <c r="E33" s="130"/>
      <c r="F33" s="130"/>
      <c r="G33" s="130"/>
      <c r="H33" s="130"/>
      <c r="I33" s="130"/>
      <c r="J33" s="130"/>
      <c r="K33" s="39"/>
      <c r="L33" s="40"/>
      <c r="M33" s="40"/>
      <c r="N33" s="43"/>
      <c r="O33" s="43"/>
      <c r="P33" s="36"/>
      <c r="Q33" s="36"/>
      <c r="R33" s="44"/>
      <c r="S33" s="44"/>
      <c r="T33" s="44"/>
      <c r="U33" s="45"/>
      <c r="V33" s="45"/>
      <c r="W33" s="23"/>
      <c r="X33" s="23"/>
      <c r="Y33" s="46"/>
      <c r="Z33" s="23"/>
      <c r="AA33" s="23"/>
      <c r="AB33" s="23"/>
      <c r="AD33" s="32"/>
      <c r="AE33" s="32"/>
      <c r="AF33" s="32"/>
      <c r="AG33" s="32"/>
      <c r="AH33" s="32"/>
      <c r="AI33" s="32"/>
      <c r="AJ33" s="32"/>
      <c r="AK33" s="32"/>
      <c r="AL33" s="32"/>
      <c r="AM33" s="32"/>
      <c r="AN33" s="33"/>
    </row>
    <row r="34" spans="1:42" ht="13.5" customHeight="1">
      <c r="A34" s="130"/>
      <c r="B34" s="130"/>
      <c r="C34" s="130"/>
      <c r="D34" s="130"/>
      <c r="E34" s="130"/>
      <c r="F34" s="130"/>
      <c r="G34" s="130"/>
      <c r="H34" s="130"/>
      <c r="I34" s="130"/>
      <c r="J34" s="130"/>
      <c r="K34" s="39"/>
      <c r="L34" s="40"/>
      <c r="M34" s="40"/>
      <c r="N34" s="32"/>
      <c r="O34" s="150" t="s">
        <v>14</v>
      </c>
      <c r="P34" s="150"/>
      <c r="Q34" s="150"/>
      <c r="R34" s="115" t="s">
        <v>210</v>
      </c>
      <c r="S34" s="115"/>
      <c r="T34" s="115"/>
      <c r="U34" s="32" t="s">
        <v>0</v>
      </c>
      <c r="V34" s="151">
        <v>12</v>
      </c>
      <c r="W34" s="151"/>
      <c r="X34" s="151"/>
      <c r="Y34" s="41" t="s">
        <v>13</v>
      </c>
      <c r="Z34" s="115">
        <v>31</v>
      </c>
      <c r="AA34" s="115"/>
      <c r="AB34" s="115"/>
      <c r="AC34" s="20" t="s">
        <v>5</v>
      </c>
      <c r="AD34" s="32"/>
      <c r="AE34" s="32"/>
      <c r="AF34" s="42"/>
      <c r="AG34" s="32"/>
      <c r="AH34" s="32"/>
      <c r="AI34" s="32"/>
      <c r="AJ34" s="32"/>
      <c r="AK34" s="32"/>
      <c r="AL34" s="32"/>
      <c r="AM34" s="32"/>
      <c r="AN34" s="33"/>
    </row>
    <row r="35" spans="1:42" ht="13.5" customHeight="1">
      <c r="A35" s="130"/>
      <c r="B35" s="130"/>
      <c r="C35" s="130"/>
      <c r="D35" s="130"/>
      <c r="E35" s="130"/>
      <c r="F35" s="130"/>
      <c r="G35" s="130"/>
      <c r="H35" s="130"/>
      <c r="I35" s="130"/>
      <c r="J35" s="130"/>
      <c r="K35" s="47"/>
      <c r="L35" s="48"/>
      <c r="M35" s="48"/>
      <c r="N35" s="35"/>
      <c r="O35" s="35"/>
      <c r="P35" s="35"/>
      <c r="Q35" s="35"/>
      <c r="R35" s="35"/>
      <c r="S35" s="49"/>
      <c r="T35" s="49"/>
      <c r="U35" s="35"/>
      <c r="V35" s="35"/>
      <c r="W35" s="50"/>
      <c r="X35" s="50"/>
      <c r="Y35" s="50"/>
      <c r="Z35" s="50"/>
      <c r="AA35" s="50"/>
      <c r="AB35" s="50"/>
      <c r="AC35" s="50"/>
      <c r="AD35" s="35"/>
      <c r="AE35" s="35"/>
      <c r="AF35" s="35"/>
      <c r="AG35" s="35"/>
      <c r="AH35" s="35"/>
      <c r="AI35" s="35"/>
      <c r="AJ35" s="35"/>
      <c r="AK35" s="35"/>
      <c r="AL35" s="35"/>
      <c r="AM35" s="35"/>
      <c r="AN35" s="51"/>
    </row>
    <row r="36" spans="1:42" ht="13.5" customHeight="1">
      <c r="A36" s="130" t="s">
        <v>20</v>
      </c>
      <c r="B36" s="130"/>
      <c r="C36" s="130"/>
      <c r="D36" s="130"/>
      <c r="E36" s="130"/>
      <c r="F36" s="130"/>
      <c r="G36" s="130"/>
      <c r="H36" s="130"/>
      <c r="I36" s="130"/>
      <c r="J36" s="130"/>
      <c r="K36" s="37"/>
      <c r="L36" s="38"/>
      <c r="M36" s="38"/>
      <c r="N36" s="27"/>
      <c r="O36" s="27"/>
      <c r="P36" s="27"/>
      <c r="Q36" s="27"/>
      <c r="R36" s="27"/>
      <c r="S36" s="28"/>
      <c r="T36" s="28"/>
      <c r="U36" s="27"/>
      <c r="V36" s="27"/>
      <c r="W36" s="29"/>
      <c r="X36" s="29"/>
      <c r="Y36" s="29"/>
      <c r="Z36" s="29"/>
      <c r="AA36" s="29"/>
      <c r="AB36" s="29"/>
      <c r="AC36" s="29"/>
      <c r="AD36" s="27"/>
      <c r="AE36" s="27"/>
      <c r="AF36" s="27"/>
      <c r="AG36" s="27"/>
      <c r="AH36" s="27"/>
      <c r="AI36" s="27"/>
      <c r="AJ36" s="27"/>
      <c r="AK36" s="27"/>
      <c r="AL36" s="27"/>
      <c r="AM36" s="27"/>
      <c r="AN36" s="30"/>
    </row>
    <row r="37" spans="1:42" ht="13.5" customHeight="1">
      <c r="A37" s="130"/>
      <c r="B37" s="130"/>
      <c r="C37" s="130"/>
      <c r="D37" s="130"/>
      <c r="E37" s="130"/>
      <c r="F37" s="130"/>
      <c r="G37" s="130"/>
      <c r="H37" s="130"/>
      <c r="I37" s="130"/>
      <c r="J37" s="130"/>
      <c r="K37" s="39"/>
      <c r="L37" s="40"/>
      <c r="M37" s="40"/>
      <c r="N37" s="43"/>
      <c r="O37" s="43"/>
      <c r="P37" s="32"/>
      <c r="Q37" s="32"/>
      <c r="R37" s="32"/>
      <c r="S37" s="36"/>
      <c r="T37" s="36"/>
      <c r="U37" s="149">
        <f>様式３!AB52</f>
        <v>5645000</v>
      </c>
      <c r="V37" s="149"/>
      <c r="W37" s="149"/>
      <c r="X37" s="149"/>
      <c r="Y37" s="149"/>
      <c r="Z37" s="149"/>
      <c r="AA37" s="149"/>
      <c r="AB37" s="145" t="s">
        <v>7</v>
      </c>
      <c r="AC37" s="145"/>
      <c r="AD37" s="32"/>
      <c r="AE37" s="32"/>
      <c r="AF37" s="32"/>
      <c r="AG37" s="32"/>
      <c r="AH37" s="32"/>
      <c r="AI37" s="32"/>
      <c r="AJ37" s="32"/>
      <c r="AK37" s="32"/>
      <c r="AL37" s="32"/>
      <c r="AM37" s="32"/>
      <c r="AN37" s="33"/>
      <c r="AP37" s="92"/>
    </row>
    <row r="38" spans="1:42" ht="13.5" customHeight="1">
      <c r="A38" s="130"/>
      <c r="B38" s="130"/>
      <c r="C38" s="130"/>
      <c r="D38" s="130"/>
      <c r="E38" s="130"/>
      <c r="F38" s="130"/>
      <c r="G38" s="130"/>
      <c r="H38" s="130"/>
      <c r="I38" s="130"/>
      <c r="J38" s="130"/>
      <c r="K38" s="52"/>
      <c r="L38" s="53"/>
      <c r="M38" s="53"/>
      <c r="N38" s="50"/>
      <c r="O38" s="50"/>
      <c r="P38" s="50"/>
      <c r="Q38" s="50"/>
      <c r="R38" s="50"/>
      <c r="S38" s="54"/>
      <c r="T38" s="54"/>
      <c r="U38" s="50"/>
      <c r="V38" s="50"/>
      <c r="W38" s="50"/>
      <c r="X38" s="50"/>
      <c r="Y38" s="50"/>
      <c r="Z38" s="50"/>
      <c r="AA38" s="50"/>
      <c r="AB38" s="50"/>
      <c r="AC38" s="50"/>
      <c r="AD38" s="50"/>
      <c r="AE38" s="50"/>
      <c r="AF38" s="50"/>
      <c r="AG38" s="50"/>
      <c r="AH38" s="50"/>
      <c r="AI38" s="50"/>
      <c r="AJ38" s="50"/>
      <c r="AK38" s="50"/>
      <c r="AL38" s="50"/>
      <c r="AM38" s="50"/>
      <c r="AN38" s="55"/>
    </row>
    <row r="39" spans="1:42" ht="13.5" customHeight="1">
      <c r="A39" s="130" t="s">
        <v>6</v>
      </c>
      <c r="B39" s="130"/>
      <c r="C39" s="130"/>
      <c r="D39" s="130"/>
      <c r="E39" s="130"/>
      <c r="F39" s="130"/>
      <c r="G39" s="130"/>
      <c r="H39" s="130"/>
      <c r="I39" s="130"/>
      <c r="J39" s="130"/>
      <c r="K39" s="121"/>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3"/>
    </row>
    <row r="40" spans="1:42" ht="13.5" customHeight="1">
      <c r="A40" s="130"/>
      <c r="B40" s="130"/>
      <c r="C40" s="130"/>
      <c r="D40" s="130"/>
      <c r="E40" s="130"/>
      <c r="F40" s="130"/>
      <c r="G40" s="130"/>
      <c r="H40" s="130"/>
      <c r="I40" s="130"/>
      <c r="J40" s="130"/>
      <c r="K40" s="124"/>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6"/>
    </row>
    <row r="41" spans="1:42" ht="13.5" customHeight="1">
      <c r="A41" s="130"/>
      <c r="B41" s="130"/>
      <c r="C41" s="130"/>
      <c r="D41" s="130"/>
      <c r="E41" s="130"/>
      <c r="F41" s="130"/>
      <c r="G41" s="130"/>
      <c r="H41" s="130"/>
      <c r="I41" s="130"/>
      <c r="J41" s="130"/>
      <c r="K41" s="124"/>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6"/>
    </row>
    <row r="42" spans="1:42" ht="13.5" customHeight="1">
      <c r="A42" s="130"/>
      <c r="B42" s="130"/>
      <c r="C42" s="130"/>
      <c r="D42" s="130"/>
      <c r="E42" s="130"/>
      <c r="F42" s="130"/>
      <c r="G42" s="130"/>
      <c r="H42" s="130"/>
      <c r="I42" s="130"/>
      <c r="J42" s="130"/>
      <c r="K42" s="127"/>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9"/>
    </row>
    <row r="44" spans="1:42" ht="13.5" customHeight="1">
      <c r="B44" s="56"/>
      <c r="C44" s="56"/>
      <c r="D44" s="56"/>
      <c r="E44" s="56"/>
      <c r="F44" s="56"/>
      <c r="G44" s="56"/>
      <c r="H44" s="56"/>
      <c r="I44" s="56"/>
      <c r="J44" s="56"/>
      <c r="P44" s="20"/>
      <c r="Q44" s="20"/>
      <c r="T44" s="21"/>
    </row>
    <row r="45" spans="1:42" ht="13.5" customHeight="1">
      <c r="A45" s="20" t="s">
        <v>134</v>
      </c>
      <c r="B45" s="56"/>
      <c r="C45" s="56"/>
      <c r="D45" s="56"/>
      <c r="E45" s="56"/>
      <c r="F45" s="56"/>
      <c r="G45" s="56"/>
      <c r="H45" s="56"/>
      <c r="I45" s="56"/>
      <c r="J45" s="56"/>
      <c r="P45" s="20"/>
      <c r="Q45" s="20"/>
      <c r="T45" s="21"/>
    </row>
    <row r="46" spans="1:42" ht="29.25" customHeight="1">
      <c r="A46" s="116" t="s">
        <v>21</v>
      </c>
      <c r="B46" s="116"/>
      <c r="C46" s="116"/>
      <c r="D46" s="116"/>
      <c r="E46" s="116"/>
      <c r="F46" s="116"/>
      <c r="G46" s="116"/>
      <c r="H46" s="116"/>
      <c r="I46" s="116"/>
      <c r="J46" s="116"/>
      <c r="K46" s="138"/>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40"/>
    </row>
    <row r="47" spans="1:42" ht="15" customHeight="1">
      <c r="A47" s="132" t="s">
        <v>8</v>
      </c>
      <c r="B47" s="133"/>
      <c r="C47" s="133"/>
      <c r="D47" s="133"/>
      <c r="E47" s="133"/>
      <c r="F47" s="133"/>
      <c r="G47" s="133"/>
      <c r="H47" s="133"/>
      <c r="I47" s="133"/>
      <c r="J47" s="134"/>
      <c r="K47" s="146"/>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8"/>
    </row>
    <row r="48" spans="1:42" ht="29.25" customHeight="1">
      <c r="A48" s="131" t="s">
        <v>22</v>
      </c>
      <c r="B48" s="131"/>
      <c r="C48" s="131"/>
      <c r="D48" s="131"/>
      <c r="E48" s="131"/>
      <c r="F48" s="131"/>
      <c r="G48" s="131"/>
      <c r="H48" s="131"/>
      <c r="I48" s="131"/>
      <c r="J48" s="131"/>
      <c r="K48" s="135"/>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7"/>
    </row>
    <row r="49" spans="1:40" ht="29.25" customHeight="1">
      <c r="A49" s="114" t="s">
        <v>23</v>
      </c>
      <c r="B49" s="114"/>
      <c r="C49" s="114"/>
      <c r="D49" s="114"/>
      <c r="E49" s="114"/>
      <c r="F49" s="114"/>
      <c r="G49" s="114"/>
      <c r="H49" s="114"/>
      <c r="I49" s="114"/>
      <c r="J49" s="114"/>
      <c r="K49" s="118"/>
      <c r="L49" s="119"/>
      <c r="M49" s="119"/>
      <c r="N49" s="119"/>
      <c r="O49" s="119"/>
      <c r="P49" s="119"/>
      <c r="Q49" s="119"/>
      <c r="R49" s="119"/>
      <c r="S49" s="119"/>
      <c r="T49" s="120"/>
      <c r="U49" s="114" t="s">
        <v>76</v>
      </c>
      <c r="V49" s="114"/>
      <c r="W49" s="114"/>
      <c r="X49" s="114"/>
      <c r="Y49" s="114"/>
      <c r="Z49" s="114"/>
      <c r="AA49" s="114"/>
      <c r="AB49" s="114"/>
      <c r="AC49" s="114"/>
      <c r="AD49" s="114"/>
      <c r="AE49" s="705"/>
      <c r="AF49" s="706"/>
      <c r="AG49" s="706"/>
      <c r="AH49" s="706"/>
      <c r="AI49" s="706"/>
      <c r="AJ49" s="706"/>
      <c r="AK49" s="706"/>
      <c r="AL49" s="706"/>
      <c r="AM49" s="706"/>
      <c r="AN49" s="707"/>
    </row>
    <row r="50" spans="1:40" ht="29.25" customHeight="1">
      <c r="A50" s="117" t="s">
        <v>31</v>
      </c>
      <c r="B50" s="114"/>
      <c r="C50" s="114"/>
      <c r="D50" s="114"/>
      <c r="E50" s="114"/>
      <c r="F50" s="114"/>
      <c r="G50" s="114"/>
      <c r="H50" s="114"/>
      <c r="I50" s="114"/>
      <c r="J50" s="114"/>
      <c r="K50" s="118"/>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20"/>
    </row>
    <row r="51" spans="1:40" ht="39.75" customHeight="1">
      <c r="A51" s="114" t="s">
        <v>34</v>
      </c>
      <c r="B51" s="114"/>
      <c r="C51" s="114"/>
      <c r="D51" s="114"/>
      <c r="E51" s="114"/>
      <c r="F51" s="114"/>
      <c r="G51" s="114"/>
      <c r="H51" s="114"/>
      <c r="I51" s="114"/>
      <c r="J51" s="114"/>
      <c r="K51" s="118" t="s">
        <v>26</v>
      </c>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20"/>
    </row>
    <row r="52" spans="1:40" ht="28.8" customHeight="1">
      <c r="A52" s="114" t="s">
        <v>140</v>
      </c>
      <c r="B52" s="114"/>
      <c r="C52" s="114"/>
      <c r="D52" s="114"/>
      <c r="E52" s="114"/>
      <c r="F52" s="114"/>
      <c r="G52" s="114"/>
      <c r="H52" s="114"/>
      <c r="I52" s="114"/>
      <c r="J52" s="114"/>
      <c r="K52" s="118"/>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20"/>
    </row>
    <row r="53" spans="1:40" ht="29.25" customHeight="1">
      <c r="A53" s="114" t="s">
        <v>10</v>
      </c>
      <c r="B53" s="114"/>
      <c r="C53" s="114"/>
      <c r="D53" s="114"/>
      <c r="E53" s="114"/>
      <c r="F53" s="114"/>
      <c r="G53" s="114"/>
      <c r="H53" s="114"/>
      <c r="I53" s="114"/>
      <c r="J53" s="114"/>
      <c r="K53" s="118"/>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20"/>
    </row>
  </sheetData>
  <mergeCells count="55">
    <mergeCell ref="A52:J52"/>
    <mergeCell ref="K52:AN52"/>
    <mergeCell ref="S12:V12"/>
    <mergeCell ref="S11:V11"/>
    <mergeCell ref="S10:V10"/>
    <mergeCell ref="A28:J30"/>
    <mergeCell ref="A25:J27"/>
    <mergeCell ref="O29:T29"/>
    <mergeCell ref="X13:AN13"/>
    <mergeCell ref="U29:AA29"/>
    <mergeCell ref="AB29:AC29"/>
    <mergeCell ref="A17:AN18"/>
    <mergeCell ref="A21:AN23"/>
    <mergeCell ref="S13:V13"/>
    <mergeCell ref="K25:Y27"/>
    <mergeCell ref="Z25:AN27"/>
    <mergeCell ref="O32:Q32"/>
    <mergeCell ref="O34:Q34"/>
    <mergeCell ref="R34:T34"/>
    <mergeCell ref="Z34:AB34"/>
    <mergeCell ref="V32:X32"/>
    <mergeCell ref="V34:X34"/>
    <mergeCell ref="Z32:AB32"/>
    <mergeCell ref="K51:AN51"/>
    <mergeCell ref="AB37:AC37"/>
    <mergeCell ref="K47:AN47"/>
    <mergeCell ref="U49:AD49"/>
    <mergeCell ref="K49:T49"/>
    <mergeCell ref="AE49:AN49"/>
    <mergeCell ref="U37:AA37"/>
    <mergeCell ref="AD5:AN5"/>
    <mergeCell ref="AL6:AM6"/>
    <mergeCell ref="AI6:AJ6"/>
    <mergeCell ref="AD6:AE6"/>
    <mergeCell ref="X12:AN12"/>
    <mergeCell ref="X6:Y6"/>
    <mergeCell ref="AF6:AG6"/>
    <mergeCell ref="X10:AN10"/>
    <mergeCell ref="X11:AN11"/>
    <mergeCell ref="A53:J53"/>
    <mergeCell ref="R32:T32"/>
    <mergeCell ref="A49:J49"/>
    <mergeCell ref="A46:J46"/>
    <mergeCell ref="A51:J51"/>
    <mergeCell ref="A50:J50"/>
    <mergeCell ref="K50:AN50"/>
    <mergeCell ref="K39:AN42"/>
    <mergeCell ref="A36:J38"/>
    <mergeCell ref="A48:J48"/>
    <mergeCell ref="A47:J47"/>
    <mergeCell ref="A39:J42"/>
    <mergeCell ref="K48:AN48"/>
    <mergeCell ref="K46:AN46"/>
    <mergeCell ref="A31:J35"/>
    <mergeCell ref="K53:AN53"/>
  </mergeCells>
  <phoneticPr fontId="20"/>
  <dataValidations count="2">
    <dataValidation allowBlank="1" showInputMessage="1" error="この欄は自動入力されます。_x000a_事業の名称は様式２－１で定めてください。" sqref="Z25 K25" xr:uid="{5DB902B0-6310-402C-8066-6ECFCE00E177}"/>
    <dataValidation allowBlank="1" showInputMessage="1" showErrorMessage="1" error="この欄は自動入力されます。_x000a_先に様式2-3，2-4を記入してください。" sqref="U29:AA29" xr:uid="{00000000-0002-0000-00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headerFooter>
    <oddFooter>&amp;C45</oddFooter>
  </headerFooter>
  <rowBreaks count="1" manualBreakCount="1">
    <brk id="60" min="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19C7A-AC30-46E2-BCD6-48DC76E18586}">
  <dimension ref="A2:C9"/>
  <sheetViews>
    <sheetView view="pageBreakPreview" topLeftCell="A4" zoomScaleNormal="120" zoomScaleSheetLayoutView="100" workbookViewId="0">
      <selection activeCell="C5" sqref="C5"/>
    </sheetView>
  </sheetViews>
  <sheetFormatPr defaultColWidth="9" defaultRowHeight="13.2"/>
  <cols>
    <col min="1" max="1" width="6.109375" style="102" customWidth="1"/>
    <col min="2" max="2" width="22.109375" style="100" customWidth="1"/>
    <col min="3" max="3" width="58.6640625" style="101" customWidth="1"/>
    <col min="4" max="16384" width="9" style="100"/>
  </cols>
  <sheetData>
    <row r="2" spans="1:3" s="102" customFormat="1" ht="15" customHeight="1">
      <c r="A2" s="107" t="s">
        <v>173</v>
      </c>
      <c r="B2" s="107" t="s">
        <v>172</v>
      </c>
      <c r="C2" s="106" t="s">
        <v>171</v>
      </c>
    </row>
    <row r="3" spans="1:3" ht="53.25" customHeight="1">
      <c r="A3" s="105" t="s">
        <v>170</v>
      </c>
      <c r="B3" s="104" t="s">
        <v>169</v>
      </c>
      <c r="C3" s="103" t="s">
        <v>168</v>
      </c>
    </row>
    <row r="4" spans="1:3" ht="72.75" customHeight="1">
      <c r="A4" s="105" t="s">
        <v>167</v>
      </c>
      <c r="B4" s="104" t="s">
        <v>166</v>
      </c>
      <c r="C4" s="103" t="s">
        <v>165</v>
      </c>
    </row>
    <row r="5" spans="1:3" ht="82.5" customHeight="1">
      <c r="A5" s="105" t="s">
        <v>164</v>
      </c>
      <c r="B5" s="104" t="s">
        <v>79</v>
      </c>
      <c r="C5" s="103" t="s">
        <v>211</v>
      </c>
    </row>
    <row r="6" spans="1:3" ht="56.1" customHeight="1">
      <c r="A6" s="105" t="s">
        <v>163</v>
      </c>
      <c r="B6" s="104" t="s">
        <v>162</v>
      </c>
      <c r="C6" s="103" t="s">
        <v>212</v>
      </c>
    </row>
    <row r="7" spans="1:3" ht="194.4" customHeight="1">
      <c r="A7" s="105" t="s">
        <v>161</v>
      </c>
      <c r="B7" s="104" t="s">
        <v>160</v>
      </c>
      <c r="C7" s="103" t="s">
        <v>213</v>
      </c>
    </row>
    <row r="8" spans="1:3" ht="56.25" customHeight="1">
      <c r="A8" s="105" t="s">
        <v>159</v>
      </c>
      <c r="B8" s="104" t="s">
        <v>158</v>
      </c>
      <c r="C8" s="103" t="s">
        <v>212</v>
      </c>
    </row>
    <row r="9" spans="1:3" ht="53.25" customHeight="1">
      <c r="A9" s="105" t="s">
        <v>157</v>
      </c>
      <c r="B9" s="104" t="s">
        <v>156</v>
      </c>
      <c r="C9" s="103" t="s">
        <v>155</v>
      </c>
    </row>
  </sheetData>
  <phoneticPr fontId="19"/>
  <pageMargins left="0.70866141732283472" right="0.1968503937007874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P98"/>
  <sheetViews>
    <sheetView view="pageBreakPreview" zoomScale="60" zoomScaleNormal="100" zoomScalePageLayoutView="85" workbookViewId="0">
      <selection activeCell="P31" sqref="P31:T32"/>
    </sheetView>
  </sheetViews>
  <sheetFormatPr defaultColWidth="2.6640625" defaultRowHeight="13.5" customHeight="1"/>
  <cols>
    <col min="1" max="1" width="1.21875" style="20" customWidth="1"/>
    <col min="2" max="8" width="2.88671875" style="20" customWidth="1"/>
    <col min="9" max="9" width="5.6640625" style="20" customWidth="1"/>
    <col min="10" max="16" width="2.88671875" style="20" customWidth="1"/>
    <col min="17" max="17" width="2.88671875" style="21" customWidth="1"/>
    <col min="18" max="18" width="4.44140625" style="21" customWidth="1"/>
    <col min="19" max="20" width="2.88671875" style="21" customWidth="1"/>
    <col min="21" max="24" width="2.88671875" style="20" customWidth="1"/>
    <col min="25" max="25" width="5.5546875" style="20" customWidth="1"/>
    <col min="26" max="37" width="2.88671875" style="20" customWidth="1"/>
    <col min="38" max="38" width="3.6640625" style="20" customWidth="1"/>
    <col min="39" max="40" width="2.88671875" style="20" customWidth="1"/>
    <col min="41" max="41" width="11.88671875" style="20" customWidth="1"/>
    <col min="42" max="42" width="1.21875" style="20" customWidth="1"/>
    <col min="43" max="16384" width="2.6640625" style="20"/>
  </cols>
  <sheetData>
    <row r="1" spans="2:42" ht="13.5" customHeight="1">
      <c r="B1" s="57"/>
      <c r="C1" s="57"/>
      <c r="D1" s="57"/>
      <c r="E1" s="57"/>
      <c r="F1" s="57"/>
      <c r="G1" s="57"/>
      <c r="H1" s="57"/>
      <c r="I1" s="57"/>
      <c r="J1" s="57"/>
      <c r="AC1" s="292"/>
      <c r="AD1" s="292"/>
      <c r="AE1" s="292"/>
      <c r="AF1" s="292"/>
      <c r="AG1" s="292"/>
      <c r="AH1" s="292"/>
      <c r="AI1" s="292"/>
      <c r="AJ1" s="292"/>
      <c r="AK1" s="292"/>
      <c r="AL1" s="292"/>
      <c r="AM1" s="292"/>
    </row>
    <row r="2" spans="2:42" ht="27.75" customHeight="1">
      <c r="B2" s="58" t="s">
        <v>36</v>
      </c>
      <c r="C2" s="50"/>
      <c r="D2" s="50"/>
      <c r="E2" s="50"/>
      <c r="F2" s="50"/>
      <c r="G2" s="50"/>
      <c r="H2" s="50"/>
      <c r="I2" s="50"/>
    </row>
    <row r="3" spans="2:42" ht="23.1" customHeight="1">
      <c r="B3" s="293" t="s">
        <v>25</v>
      </c>
      <c r="C3" s="294"/>
      <c r="D3" s="294"/>
      <c r="E3" s="294"/>
      <c r="F3" s="294"/>
      <c r="G3" s="294"/>
      <c r="H3" s="294"/>
      <c r="I3" s="295"/>
      <c r="J3" s="302" t="str">
        <f>'（様式１）'!X10</f>
        <v>○○劇場</v>
      </c>
      <c r="K3" s="303"/>
      <c r="L3" s="303"/>
      <c r="M3" s="303"/>
      <c r="N3" s="303"/>
      <c r="O3" s="303"/>
      <c r="P3" s="303"/>
      <c r="Q3" s="303"/>
      <c r="R3" s="303"/>
      <c r="S3" s="303"/>
      <c r="T3" s="303"/>
      <c r="U3" s="303"/>
      <c r="V3" s="303"/>
      <c r="W3" s="303"/>
      <c r="X3" s="303"/>
      <c r="Y3" s="303"/>
      <c r="Z3" s="304" t="s">
        <v>141</v>
      </c>
      <c r="AA3" s="304"/>
      <c r="AB3" s="304"/>
      <c r="AC3" s="304"/>
      <c r="AD3" s="304"/>
      <c r="AE3" s="304"/>
      <c r="AF3" s="304"/>
      <c r="AG3" s="304"/>
      <c r="AH3" s="304"/>
      <c r="AI3" s="304"/>
      <c r="AJ3" s="304"/>
      <c r="AK3" s="304"/>
      <c r="AL3" s="304"/>
      <c r="AM3" s="304"/>
      <c r="AN3" s="304"/>
      <c r="AO3" s="96"/>
    </row>
    <row r="4" spans="2:42" ht="18" customHeight="1">
      <c r="B4" s="296" t="s">
        <v>37</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8"/>
    </row>
    <row r="5" spans="2:42" ht="18" customHeight="1" thickBot="1">
      <c r="B5" s="299"/>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1"/>
    </row>
    <row r="6" spans="2:42" ht="23.1" customHeight="1">
      <c r="B6" s="229" t="s">
        <v>38</v>
      </c>
      <c r="C6" s="230"/>
      <c r="D6" s="230"/>
      <c r="E6" s="230"/>
      <c r="F6" s="233" t="s">
        <v>225</v>
      </c>
      <c r="G6" s="233"/>
      <c r="H6" s="233"/>
      <c r="I6" s="233"/>
      <c r="J6" s="233"/>
      <c r="K6" s="233"/>
      <c r="L6" s="233"/>
      <c r="M6" s="233"/>
      <c r="N6" s="233"/>
      <c r="O6" s="233"/>
      <c r="P6" s="233"/>
      <c r="Q6" s="233"/>
      <c r="R6" s="233"/>
      <c r="S6" s="233"/>
      <c r="T6" s="233"/>
      <c r="U6" s="211" t="s">
        <v>39</v>
      </c>
      <c r="V6" s="212"/>
      <c r="W6" s="212"/>
      <c r="X6" s="212"/>
      <c r="Y6" s="213"/>
      <c r="Z6" s="217" t="s">
        <v>226</v>
      </c>
      <c r="AA6" s="218"/>
      <c r="AB6" s="218"/>
      <c r="AC6" s="218"/>
      <c r="AD6" s="218"/>
      <c r="AE6" s="218"/>
      <c r="AF6" s="218"/>
      <c r="AG6" s="218"/>
      <c r="AH6" s="218"/>
      <c r="AI6" s="219"/>
      <c r="AJ6" s="223" t="s">
        <v>95</v>
      </c>
      <c r="AK6" s="224"/>
      <c r="AL6" s="224"/>
      <c r="AM6" s="225"/>
      <c r="AN6" s="223" t="s">
        <v>227</v>
      </c>
      <c r="AO6" s="284"/>
      <c r="AP6" s="23"/>
    </row>
    <row r="7" spans="2:42" ht="23.1" customHeight="1">
      <c r="B7" s="231"/>
      <c r="C7" s="232"/>
      <c r="D7" s="232"/>
      <c r="E7" s="232"/>
      <c r="F7" s="234"/>
      <c r="G7" s="234"/>
      <c r="H7" s="234"/>
      <c r="I7" s="234"/>
      <c r="J7" s="234"/>
      <c r="K7" s="234"/>
      <c r="L7" s="234"/>
      <c r="M7" s="234"/>
      <c r="N7" s="234"/>
      <c r="O7" s="234"/>
      <c r="P7" s="234"/>
      <c r="Q7" s="234"/>
      <c r="R7" s="234"/>
      <c r="S7" s="234"/>
      <c r="T7" s="234"/>
      <c r="U7" s="214"/>
      <c r="V7" s="215"/>
      <c r="W7" s="215"/>
      <c r="X7" s="215"/>
      <c r="Y7" s="216"/>
      <c r="Z7" s="220"/>
      <c r="AA7" s="221"/>
      <c r="AB7" s="221"/>
      <c r="AC7" s="221"/>
      <c r="AD7" s="221"/>
      <c r="AE7" s="221"/>
      <c r="AF7" s="221"/>
      <c r="AG7" s="221"/>
      <c r="AH7" s="221"/>
      <c r="AI7" s="222"/>
      <c r="AJ7" s="226"/>
      <c r="AK7" s="227"/>
      <c r="AL7" s="227"/>
      <c r="AM7" s="228"/>
      <c r="AN7" s="226"/>
      <c r="AO7" s="285"/>
    </row>
    <row r="8" spans="2:42" ht="26.4" customHeight="1">
      <c r="B8" s="188" t="s">
        <v>40</v>
      </c>
      <c r="C8" s="232"/>
      <c r="D8" s="232"/>
      <c r="E8" s="232"/>
      <c r="F8" s="249" t="s">
        <v>127</v>
      </c>
      <c r="G8" s="172"/>
      <c r="H8" s="172"/>
      <c r="I8" s="172"/>
      <c r="J8" s="172"/>
      <c r="K8" s="130" t="s">
        <v>123</v>
      </c>
      <c r="L8" s="189"/>
      <c r="M8" s="189"/>
      <c r="N8" s="189"/>
      <c r="O8" s="189"/>
      <c r="P8" s="264">
        <f>O24</f>
        <v>1800</v>
      </c>
      <c r="Q8" s="265"/>
      <c r="R8" s="265"/>
      <c r="S8" s="265"/>
      <c r="T8" s="265"/>
      <c r="U8" s="328" t="s">
        <v>93</v>
      </c>
      <c r="V8" s="329"/>
      <c r="W8" s="329"/>
      <c r="X8" s="329"/>
      <c r="Y8" s="330"/>
      <c r="Z8" s="168">
        <f>S24</f>
        <v>360</v>
      </c>
      <c r="AA8" s="169"/>
      <c r="AB8" s="169"/>
      <c r="AC8" s="169"/>
      <c r="AD8" s="170"/>
      <c r="AE8" s="283" t="s">
        <v>142</v>
      </c>
      <c r="AF8" s="189"/>
      <c r="AG8" s="189"/>
      <c r="AH8" s="189"/>
      <c r="AI8" s="189"/>
      <c r="AJ8" s="171">
        <f>ROUNDDOWN((Z8+Z9)/P8,2)</f>
        <v>0.3</v>
      </c>
      <c r="AK8" s="171"/>
      <c r="AL8" s="171"/>
      <c r="AM8" s="171"/>
      <c r="AN8" s="172"/>
      <c r="AO8" s="173"/>
      <c r="AP8" s="23"/>
    </row>
    <row r="9" spans="2:42" ht="26.4" customHeight="1">
      <c r="B9" s="188"/>
      <c r="C9" s="232"/>
      <c r="D9" s="232"/>
      <c r="E9" s="232"/>
      <c r="F9" s="249"/>
      <c r="G9" s="172"/>
      <c r="H9" s="172"/>
      <c r="I9" s="172"/>
      <c r="J9" s="172"/>
      <c r="K9" s="130"/>
      <c r="L9" s="189"/>
      <c r="M9" s="189"/>
      <c r="N9" s="189"/>
      <c r="O9" s="189"/>
      <c r="P9" s="264"/>
      <c r="Q9" s="265"/>
      <c r="R9" s="265"/>
      <c r="S9" s="265"/>
      <c r="T9" s="265"/>
      <c r="U9" s="328" t="s">
        <v>146</v>
      </c>
      <c r="V9" s="329"/>
      <c r="W9" s="329"/>
      <c r="X9" s="329"/>
      <c r="Y9" s="330"/>
      <c r="Z9" s="168">
        <f>AD24</f>
        <v>180</v>
      </c>
      <c r="AA9" s="169"/>
      <c r="AB9" s="169"/>
      <c r="AC9" s="169"/>
      <c r="AD9" s="170"/>
      <c r="AE9" s="283"/>
      <c r="AF9" s="189"/>
      <c r="AG9" s="189"/>
      <c r="AH9" s="189"/>
      <c r="AI9" s="189"/>
      <c r="AJ9" s="171"/>
      <c r="AK9" s="171"/>
      <c r="AL9" s="171"/>
      <c r="AM9" s="171"/>
      <c r="AN9" s="172"/>
      <c r="AO9" s="173"/>
      <c r="AP9" s="23"/>
    </row>
    <row r="10" spans="2:42" ht="23.1" customHeight="1">
      <c r="B10" s="231" t="s">
        <v>41</v>
      </c>
      <c r="C10" s="232"/>
      <c r="D10" s="232"/>
      <c r="E10" s="232"/>
      <c r="F10" s="235" t="s">
        <v>228</v>
      </c>
      <c r="G10" s="236"/>
      <c r="H10" s="236"/>
      <c r="I10" s="236"/>
      <c r="J10" s="236"/>
      <c r="K10" s="130" t="s">
        <v>99</v>
      </c>
      <c r="L10" s="189"/>
      <c r="M10" s="189"/>
      <c r="N10" s="189"/>
      <c r="O10" s="189"/>
      <c r="P10" s="244" t="s">
        <v>270</v>
      </c>
      <c r="Q10" s="245"/>
      <c r="R10" s="245"/>
      <c r="S10" s="245"/>
      <c r="T10" s="245"/>
      <c r="U10" s="243" t="s">
        <v>100</v>
      </c>
      <c r="V10" s="243"/>
      <c r="W10" s="243"/>
      <c r="X10" s="243"/>
      <c r="Y10" s="243"/>
      <c r="Z10" s="251">
        <v>0.75</v>
      </c>
      <c r="AA10" s="245"/>
      <c r="AB10" s="245"/>
      <c r="AC10" s="245"/>
      <c r="AD10" s="252"/>
      <c r="AE10" s="199" t="s">
        <v>143</v>
      </c>
      <c r="AF10" s="200"/>
      <c r="AG10" s="200"/>
      <c r="AH10" s="200"/>
      <c r="AI10" s="201"/>
      <c r="AJ10" s="205">
        <f>W24+AI24</f>
        <v>3645000</v>
      </c>
      <c r="AK10" s="206"/>
      <c r="AL10" s="206"/>
      <c r="AM10" s="206"/>
      <c r="AN10" s="206"/>
      <c r="AO10" s="207"/>
      <c r="AP10" s="23"/>
    </row>
    <row r="11" spans="2:42" ht="23.1" customHeight="1">
      <c r="B11" s="231"/>
      <c r="C11" s="232"/>
      <c r="D11" s="232"/>
      <c r="E11" s="232"/>
      <c r="F11" s="235"/>
      <c r="G11" s="236"/>
      <c r="H11" s="236"/>
      <c r="I11" s="236"/>
      <c r="J11" s="236"/>
      <c r="K11" s="152"/>
      <c r="L11" s="189"/>
      <c r="M11" s="189"/>
      <c r="N11" s="189"/>
      <c r="O11" s="189"/>
      <c r="P11" s="246"/>
      <c r="Q11" s="247"/>
      <c r="R11" s="247"/>
      <c r="S11" s="247"/>
      <c r="T11" s="247"/>
      <c r="U11" s="243"/>
      <c r="V11" s="243"/>
      <c r="W11" s="243"/>
      <c r="X11" s="243"/>
      <c r="Y11" s="243"/>
      <c r="Z11" s="246"/>
      <c r="AA11" s="247"/>
      <c r="AB11" s="247"/>
      <c r="AC11" s="247"/>
      <c r="AD11" s="253"/>
      <c r="AE11" s="202"/>
      <c r="AF11" s="203"/>
      <c r="AG11" s="203"/>
      <c r="AH11" s="203"/>
      <c r="AI11" s="204"/>
      <c r="AJ11" s="208"/>
      <c r="AK11" s="209"/>
      <c r="AL11" s="209"/>
      <c r="AM11" s="209"/>
      <c r="AN11" s="209"/>
      <c r="AO11" s="210"/>
      <c r="AP11" s="23"/>
    </row>
    <row r="12" spans="2:42" s="59" customFormat="1" ht="23.1" customHeight="1">
      <c r="B12" s="237" t="s">
        <v>42</v>
      </c>
      <c r="C12" s="238"/>
      <c r="D12" s="238"/>
      <c r="E12" s="238"/>
      <c r="F12" s="238"/>
      <c r="G12" s="238"/>
      <c r="H12" s="238"/>
      <c r="I12" s="238"/>
      <c r="J12" s="316" t="s">
        <v>43</v>
      </c>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8"/>
      <c r="AM12" s="199" t="s">
        <v>144</v>
      </c>
      <c r="AN12" s="305"/>
      <c r="AO12" s="306"/>
    </row>
    <row r="13" spans="2:42" s="59" customFormat="1" ht="23.1" customHeight="1">
      <c r="B13" s="237"/>
      <c r="C13" s="238"/>
      <c r="D13" s="238"/>
      <c r="E13" s="238"/>
      <c r="F13" s="238"/>
      <c r="G13" s="238"/>
      <c r="H13" s="238"/>
      <c r="I13" s="238"/>
      <c r="J13" s="319"/>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1"/>
      <c r="AM13" s="307"/>
      <c r="AN13" s="308"/>
      <c r="AO13" s="309"/>
    </row>
    <row r="14" spans="2:42" s="59" customFormat="1" ht="23.1" customHeight="1">
      <c r="B14" s="237"/>
      <c r="C14" s="238"/>
      <c r="D14" s="238"/>
      <c r="E14" s="238"/>
      <c r="F14" s="238"/>
      <c r="G14" s="238"/>
      <c r="H14" s="238"/>
      <c r="I14" s="238"/>
      <c r="J14" s="322"/>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4"/>
      <c r="AM14" s="310"/>
      <c r="AN14" s="311"/>
      <c r="AO14" s="312"/>
    </row>
    <row r="15" spans="2:42" s="59" customFormat="1" ht="23.1" customHeight="1">
      <c r="B15" s="237"/>
      <c r="C15" s="238"/>
      <c r="D15" s="238"/>
      <c r="E15" s="238"/>
      <c r="F15" s="238"/>
      <c r="G15" s="238"/>
      <c r="H15" s="238"/>
      <c r="I15" s="238"/>
      <c r="J15" s="322"/>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4"/>
      <c r="AM15" s="313"/>
      <c r="AN15" s="314"/>
      <c r="AO15" s="315"/>
    </row>
    <row r="16" spans="2:42" s="59" customFormat="1" ht="23.1" customHeight="1">
      <c r="B16" s="237"/>
      <c r="C16" s="238"/>
      <c r="D16" s="238"/>
      <c r="E16" s="238"/>
      <c r="F16" s="238"/>
      <c r="G16" s="238"/>
      <c r="H16" s="238"/>
      <c r="I16" s="238"/>
      <c r="J16" s="322"/>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4"/>
      <c r="AM16" s="313"/>
      <c r="AN16" s="314"/>
      <c r="AO16" s="315"/>
    </row>
    <row r="17" spans="2:42" s="59" customFormat="1" ht="23.1" customHeight="1">
      <c r="B17" s="237"/>
      <c r="C17" s="238"/>
      <c r="D17" s="238"/>
      <c r="E17" s="238"/>
      <c r="F17" s="238"/>
      <c r="G17" s="238"/>
      <c r="H17" s="238"/>
      <c r="I17" s="238"/>
      <c r="J17" s="325"/>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7"/>
      <c r="AM17" s="226"/>
      <c r="AN17" s="227"/>
      <c r="AO17" s="285"/>
    </row>
    <row r="18" spans="2:42" ht="39.6" customHeight="1">
      <c r="B18" s="188" t="s">
        <v>150</v>
      </c>
      <c r="C18" s="189"/>
      <c r="D18" s="189"/>
      <c r="E18" s="189"/>
      <c r="F18" s="189"/>
      <c r="G18" s="189"/>
      <c r="H18" s="189"/>
      <c r="I18" s="189"/>
      <c r="J18" s="174" t="s">
        <v>89</v>
      </c>
      <c r="K18" s="175"/>
      <c r="L18" s="175" t="s">
        <v>90</v>
      </c>
      <c r="M18" s="175"/>
      <c r="N18" s="175"/>
      <c r="O18" s="175" t="s">
        <v>124</v>
      </c>
      <c r="P18" s="175"/>
      <c r="Q18" s="175"/>
      <c r="R18" s="175"/>
      <c r="S18" s="175" t="s">
        <v>93</v>
      </c>
      <c r="T18" s="175"/>
      <c r="U18" s="175"/>
      <c r="V18" s="175"/>
      <c r="W18" s="281" t="s">
        <v>148</v>
      </c>
      <c r="X18" s="281"/>
      <c r="Y18" s="281"/>
      <c r="Z18" s="281"/>
      <c r="AA18" s="281"/>
      <c r="AB18" s="281"/>
      <c r="AC18" s="282"/>
      <c r="AD18" s="278" t="s">
        <v>147</v>
      </c>
      <c r="AE18" s="279"/>
      <c r="AF18" s="279"/>
      <c r="AG18" s="279"/>
      <c r="AH18" s="280"/>
      <c r="AI18" s="281" t="s">
        <v>149</v>
      </c>
      <c r="AJ18" s="281"/>
      <c r="AK18" s="281"/>
      <c r="AL18" s="281"/>
      <c r="AM18" s="281"/>
      <c r="AN18" s="281"/>
      <c r="AO18" s="282"/>
      <c r="AP18" s="23"/>
    </row>
    <row r="19" spans="2:42" ht="27" customHeight="1">
      <c r="B19" s="188"/>
      <c r="C19" s="189"/>
      <c r="D19" s="189"/>
      <c r="E19" s="189"/>
      <c r="F19" s="189"/>
      <c r="G19" s="189"/>
      <c r="H19" s="189"/>
      <c r="I19" s="189"/>
      <c r="J19" s="254" t="s">
        <v>101</v>
      </c>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3"/>
    </row>
    <row r="20" spans="2:42" ht="23.1" customHeight="1">
      <c r="B20" s="188"/>
      <c r="C20" s="189"/>
      <c r="D20" s="189"/>
      <c r="E20" s="189"/>
      <c r="F20" s="189"/>
      <c r="G20" s="189"/>
      <c r="H20" s="189"/>
      <c r="I20" s="189"/>
      <c r="J20" s="239" t="s">
        <v>229</v>
      </c>
      <c r="K20" s="240"/>
      <c r="L20" s="240">
        <v>10000</v>
      </c>
      <c r="M20" s="240"/>
      <c r="N20" s="240"/>
      <c r="O20" s="240">
        <v>720</v>
      </c>
      <c r="P20" s="240"/>
      <c r="Q20" s="240"/>
      <c r="R20" s="240"/>
      <c r="S20" s="240">
        <v>144</v>
      </c>
      <c r="T20" s="240"/>
      <c r="U20" s="240"/>
      <c r="V20" s="240"/>
      <c r="W20" s="183">
        <f t="shared" ref="W20:W22" si="0">L20*S20</f>
        <v>1440000</v>
      </c>
      <c r="X20" s="183"/>
      <c r="Y20" s="183"/>
      <c r="Z20" s="183"/>
      <c r="AA20" s="183"/>
      <c r="AB20" s="183"/>
      <c r="AC20" s="184"/>
      <c r="AD20" s="256">
        <v>72</v>
      </c>
      <c r="AE20" s="257"/>
      <c r="AF20" s="257"/>
      <c r="AG20" s="257"/>
      <c r="AH20" s="258"/>
      <c r="AI20" s="197">
        <f t="shared" ref="AI20:AI21" si="1">L20*AD20/2</f>
        <v>360000</v>
      </c>
      <c r="AJ20" s="197"/>
      <c r="AK20" s="197"/>
      <c r="AL20" s="197"/>
      <c r="AM20" s="197"/>
      <c r="AN20" s="197"/>
      <c r="AO20" s="198"/>
      <c r="AP20" s="23"/>
    </row>
    <row r="21" spans="2:42" ht="23.1" customHeight="1">
      <c r="B21" s="188"/>
      <c r="C21" s="189"/>
      <c r="D21" s="189"/>
      <c r="E21" s="189"/>
      <c r="F21" s="189"/>
      <c r="G21" s="189"/>
      <c r="H21" s="189"/>
      <c r="I21" s="189"/>
      <c r="J21" s="239" t="s">
        <v>230</v>
      </c>
      <c r="K21" s="240"/>
      <c r="L21" s="240">
        <v>8000</v>
      </c>
      <c r="M21" s="240"/>
      <c r="N21" s="240"/>
      <c r="O21" s="240">
        <v>540</v>
      </c>
      <c r="P21" s="240"/>
      <c r="Q21" s="240"/>
      <c r="R21" s="240"/>
      <c r="S21" s="240">
        <v>108</v>
      </c>
      <c r="T21" s="240"/>
      <c r="U21" s="240"/>
      <c r="V21" s="240"/>
      <c r="W21" s="183">
        <f t="shared" si="0"/>
        <v>864000</v>
      </c>
      <c r="X21" s="183"/>
      <c r="Y21" s="183"/>
      <c r="Z21" s="183"/>
      <c r="AA21" s="183"/>
      <c r="AB21" s="183"/>
      <c r="AC21" s="184"/>
      <c r="AD21" s="256">
        <v>54</v>
      </c>
      <c r="AE21" s="257"/>
      <c r="AF21" s="257"/>
      <c r="AG21" s="257"/>
      <c r="AH21" s="258"/>
      <c r="AI21" s="197">
        <f t="shared" si="1"/>
        <v>216000</v>
      </c>
      <c r="AJ21" s="197"/>
      <c r="AK21" s="197"/>
      <c r="AL21" s="197"/>
      <c r="AM21" s="197"/>
      <c r="AN21" s="197"/>
      <c r="AO21" s="198"/>
      <c r="AP21" s="23"/>
    </row>
    <row r="22" spans="2:42" ht="22.95" customHeight="1">
      <c r="B22" s="188"/>
      <c r="C22" s="189"/>
      <c r="D22" s="189"/>
      <c r="E22" s="189"/>
      <c r="F22" s="189"/>
      <c r="G22" s="189"/>
      <c r="H22" s="189"/>
      <c r="I22" s="189"/>
      <c r="J22" s="239" t="s">
        <v>231</v>
      </c>
      <c r="K22" s="240"/>
      <c r="L22" s="240">
        <v>6000</v>
      </c>
      <c r="M22" s="240"/>
      <c r="N22" s="240"/>
      <c r="O22" s="240">
        <v>360</v>
      </c>
      <c r="P22" s="240"/>
      <c r="Q22" s="240"/>
      <c r="R22" s="240"/>
      <c r="S22" s="240">
        <v>72</v>
      </c>
      <c r="T22" s="240"/>
      <c r="U22" s="240"/>
      <c r="V22" s="240"/>
      <c r="W22" s="183">
        <f t="shared" si="0"/>
        <v>432000</v>
      </c>
      <c r="X22" s="183"/>
      <c r="Y22" s="183"/>
      <c r="Z22" s="183"/>
      <c r="AA22" s="183"/>
      <c r="AB22" s="183"/>
      <c r="AC22" s="184"/>
      <c r="AD22" s="256">
        <v>36</v>
      </c>
      <c r="AE22" s="257"/>
      <c r="AF22" s="257"/>
      <c r="AG22" s="257"/>
      <c r="AH22" s="258"/>
      <c r="AI22" s="197">
        <f t="shared" ref="AI22:AI23" si="2">L22*AD22/2</f>
        <v>108000</v>
      </c>
      <c r="AJ22" s="197"/>
      <c r="AK22" s="197"/>
      <c r="AL22" s="197"/>
      <c r="AM22" s="197"/>
      <c r="AN22" s="197"/>
      <c r="AO22" s="198"/>
      <c r="AP22" s="23"/>
    </row>
    <row r="23" spans="2:42" ht="23.1" customHeight="1" thickBot="1">
      <c r="B23" s="188"/>
      <c r="C23" s="189"/>
      <c r="D23" s="189"/>
      <c r="E23" s="189"/>
      <c r="F23" s="189"/>
      <c r="G23" s="189"/>
      <c r="H23" s="189"/>
      <c r="I23" s="189"/>
      <c r="J23" s="241" t="s">
        <v>232</v>
      </c>
      <c r="K23" s="242"/>
      <c r="L23" s="242">
        <v>5000</v>
      </c>
      <c r="M23" s="242"/>
      <c r="N23" s="242"/>
      <c r="O23" s="242">
        <v>180</v>
      </c>
      <c r="P23" s="242"/>
      <c r="Q23" s="242"/>
      <c r="R23" s="242"/>
      <c r="S23" s="242">
        <v>36</v>
      </c>
      <c r="T23" s="242"/>
      <c r="U23" s="242"/>
      <c r="V23" s="242"/>
      <c r="W23" s="183">
        <f t="shared" ref="W23" si="3">L23*S23</f>
        <v>180000</v>
      </c>
      <c r="X23" s="183"/>
      <c r="Y23" s="183"/>
      <c r="Z23" s="183"/>
      <c r="AA23" s="183"/>
      <c r="AB23" s="183"/>
      <c r="AC23" s="184"/>
      <c r="AD23" s="269">
        <v>18</v>
      </c>
      <c r="AE23" s="270"/>
      <c r="AF23" s="270"/>
      <c r="AG23" s="270"/>
      <c r="AH23" s="271"/>
      <c r="AI23" s="183">
        <f t="shared" si="2"/>
        <v>45000</v>
      </c>
      <c r="AJ23" s="183"/>
      <c r="AK23" s="183"/>
      <c r="AL23" s="183"/>
      <c r="AM23" s="183"/>
      <c r="AN23" s="183"/>
      <c r="AO23" s="184"/>
      <c r="AP23" s="23"/>
    </row>
    <row r="24" spans="2:42" ht="23.1" customHeight="1" thickTop="1">
      <c r="B24" s="190"/>
      <c r="C24" s="189"/>
      <c r="D24" s="189"/>
      <c r="E24" s="189"/>
      <c r="F24" s="189"/>
      <c r="G24" s="189"/>
      <c r="H24" s="189"/>
      <c r="I24" s="189"/>
      <c r="J24" s="185" t="s">
        <v>91</v>
      </c>
      <c r="K24" s="186"/>
      <c r="L24" s="186" t="s">
        <v>92</v>
      </c>
      <c r="M24" s="186"/>
      <c r="N24" s="186"/>
      <c r="O24" s="187">
        <f>SUM(O20:R23)</f>
        <v>1800</v>
      </c>
      <c r="P24" s="187"/>
      <c r="Q24" s="187"/>
      <c r="R24" s="187"/>
      <c r="S24" s="187">
        <f>SUM(S20:V23)</f>
        <v>360</v>
      </c>
      <c r="T24" s="187"/>
      <c r="U24" s="187"/>
      <c r="V24" s="187"/>
      <c r="W24" s="259">
        <f>SUM(W20:AC23)</f>
        <v>2916000</v>
      </c>
      <c r="X24" s="259"/>
      <c r="Y24" s="259"/>
      <c r="Z24" s="259"/>
      <c r="AA24" s="259"/>
      <c r="AB24" s="259"/>
      <c r="AC24" s="260"/>
      <c r="AD24" s="272">
        <f>SUM(AD20:AG23)</f>
        <v>180</v>
      </c>
      <c r="AE24" s="273"/>
      <c r="AF24" s="273"/>
      <c r="AG24" s="273"/>
      <c r="AH24" s="274"/>
      <c r="AI24" s="275">
        <f>SUM(AI20:AO23)</f>
        <v>729000</v>
      </c>
      <c r="AJ24" s="276"/>
      <c r="AK24" s="276"/>
      <c r="AL24" s="276"/>
      <c r="AM24" s="276"/>
      <c r="AN24" s="276"/>
      <c r="AO24" s="277"/>
    </row>
    <row r="25" spans="2:42" ht="23.1" customHeight="1" thickBot="1">
      <c r="B25" s="261" t="s">
        <v>48</v>
      </c>
      <c r="C25" s="262"/>
      <c r="D25" s="262"/>
      <c r="E25" s="262"/>
      <c r="F25" s="262"/>
      <c r="G25" s="262"/>
      <c r="H25" s="262"/>
      <c r="I25" s="263"/>
      <c r="J25" s="266"/>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8"/>
      <c r="AP25" s="23"/>
    </row>
    <row r="26" spans="2:42" ht="10.8" customHeight="1" thickBot="1">
      <c r="B26" s="87"/>
      <c r="C26" s="95"/>
      <c r="D26" s="95"/>
      <c r="E26" s="95"/>
      <c r="F26" s="95"/>
      <c r="G26" s="95"/>
      <c r="H26" s="95"/>
      <c r="I26" s="95"/>
      <c r="J26" s="89"/>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88"/>
      <c r="AP26" s="23"/>
    </row>
    <row r="27" spans="2:42" ht="23.1" customHeight="1">
      <c r="B27" s="229" t="s">
        <v>38</v>
      </c>
      <c r="C27" s="230"/>
      <c r="D27" s="230"/>
      <c r="E27" s="230"/>
      <c r="F27" s="248" t="s">
        <v>260</v>
      </c>
      <c r="G27" s="248"/>
      <c r="H27" s="248"/>
      <c r="I27" s="248"/>
      <c r="J27" s="248"/>
      <c r="K27" s="248"/>
      <c r="L27" s="248"/>
      <c r="M27" s="248"/>
      <c r="N27" s="248"/>
      <c r="O27" s="248"/>
      <c r="P27" s="248"/>
      <c r="Q27" s="248"/>
      <c r="R27" s="248"/>
      <c r="S27" s="248"/>
      <c r="T27" s="248"/>
      <c r="U27" s="211" t="s">
        <v>39</v>
      </c>
      <c r="V27" s="212"/>
      <c r="W27" s="212"/>
      <c r="X27" s="212"/>
      <c r="Y27" s="213"/>
      <c r="Z27" s="217" t="s">
        <v>261</v>
      </c>
      <c r="AA27" s="218"/>
      <c r="AB27" s="218"/>
      <c r="AC27" s="218"/>
      <c r="AD27" s="218"/>
      <c r="AE27" s="218"/>
      <c r="AF27" s="218"/>
      <c r="AG27" s="218"/>
      <c r="AH27" s="218"/>
      <c r="AI27" s="219"/>
      <c r="AJ27" s="223" t="s">
        <v>95</v>
      </c>
      <c r="AK27" s="224"/>
      <c r="AL27" s="224"/>
      <c r="AM27" s="225"/>
      <c r="AN27" s="223" t="s">
        <v>262</v>
      </c>
      <c r="AO27" s="284"/>
      <c r="AP27" s="23"/>
    </row>
    <row r="28" spans="2:42" ht="23.1" customHeight="1">
      <c r="B28" s="231"/>
      <c r="C28" s="232"/>
      <c r="D28" s="232"/>
      <c r="E28" s="232"/>
      <c r="F28" s="249"/>
      <c r="G28" s="249"/>
      <c r="H28" s="249"/>
      <c r="I28" s="249"/>
      <c r="J28" s="249"/>
      <c r="K28" s="249"/>
      <c r="L28" s="249"/>
      <c r="M28" s="249"/>
      <c r="N28" s="249"/>
      <c r="O28" s="249"/>
      <c r="P28" s="249"/>
      <c r="Q28" s="249"/>
      <c r="R28" s="249"/>
      <c r="S28" s="249"/>
      <c r="T28" s="249"/>
      <c r="U28" s="214"/>
      <c r="V28" s="215"/>
      <c r="W28" s="215"/>
      <c r="X28" s="215"/>
      <c r="Y28" s="216"/>
      <c r="Z28" s="220"/>
      <c r="AA28" s="221"/>
      <c r="AB28" s="221"/>
      <c r="AC28" s="221"/>
      <c r="AD28" s="221"/>
      <c r="AE28" s="221"/>
      <c r="AF28" s="221"/>
      <c r="AG28" s="221"/>
      <c r="AH28" s="221"/>
      <c r="AI28" s="222"/>
      <c r="AJ28" s="226"/>
      <c r="AK28" s="227"/>
      <c r="AL28" s="227"/>
      <c r="AM28" s="228"/>
      <c r="AN28" s="226"/>
      <c r="AO28" s="285"/>
    </row>
    <row r="29" spans="2:42" ht="26.4" customHeight="1">
      <c r="B29" s="188" t="s">
        <v>40</v>
      </c>
      <c r="C29" s="232"/>
      <c r="D29" s="232"/>
      <c r="E29" s="232"/>
      <c r="F29" s="249" t="s">
        <v>265</v>
      </c>
      <c r="G29" s="172"/>
      <c r="H29" s="172"/>
      <c r="I29" s="172"/>
      <c r="J29" s="172"/>
      <c r="K29" s="130" t="s">
        <v>123</v>
      </c>
      <c r="L29" s="189"/>
      <c r="M29" s="189"/>
      <c r="N29" s="189"/>
      <c r="O29" s="189"/>
      <c r="P29" s="264">
        <f>O45</f>
        <v>2000</v>
      </c>
      <c r="Q29" s="265"/>
      <c r="R29" s="265"/>
      <c r="S29" s="265"/>
      <c r="T29" s="265"/>
      <c r="U29" s="328" t="s">
        <v>93</v>
      </c>
      <c r="V29" s="329"/>
      <c r="W29" s="329"/>
      <c r="X29" s="329"/>
      <c r="Y29" s="330"/>
      <c r="Z29" s="168">
        <f>S45</f>
        <v>260</v>
      </c>
      <c r="AA29" s="169"/>
      <c r="AB29" s="169"/>
      <c r="AC29" s="169"/>
      <c r="AD29" s="170"/>
      <c r="AE29" s="283" t="s">
        <v>142</v>
      </c>
      <c r="AF29" s="189"/>
      <c r="AG29" s="189"/>
      <c r="AH29" s="189"/>
      <c r="AI29" s="189"/>
      <c r="AJ29" s="171">
        <f>ROUNDDOWN((Z29+Z30)/P29,2)</f>
        <v>0.19</v>
      </c>
      <c r="AK29" s="171"/>
      <c r="AL29" s="171"/>
      <c r="AM29" s="171"/>
      <c r="AN29" s="172"/>
      <c r="AO29" s="173"/>
      <c r="AP29" s="23"/>
    </row>
    <row r="30" spans="2:42" ht="26.4" customHeight="1">
      <c r="B30" s="188"/>
      <c r="C30" s="232"/>
      <c r="D30" s="232"/>
      <c r="E30" s="232"/>
      <c r="F30" s="249"/>
      <c r="G30" s="172"/>
      <c r="H30" s="172"/>
      <c r="I30" s="172"/>
      <c r="J30" s="172"/>
      <c r="K30" s="130"/>
      <c r="L30" s="189"/>
      <c r="M30" s="189"/>
      <c r="N30" s="189"/>
      <c r="O30" s="189"/>
      <c r="P30" s="264"/>
      <c r="Q30" s="265"/>
      <c r="R30" s="265"/>
      <c r="S30" s="265"/>
      <c r="T30" s="265"/>
      <c r="U30" s="328" t="s">
        <v>146</v>
      </c>
      <c r="V30" s="329"/>
      <c r="W30" s="329"/>
      <c r="X30" s="329"/>
      <c r="Y30" s="330"/>
      <c r="Z30" s="168">
        <f>AD45</f>
        <v>130</v>
      </c>
      <c r="AA30" s="169"/>
      <c r="AB30" s="169"/>
      <c r="AC30" s="169"/>
      <c r="AD30" s="170"/>
      <c r="AE30" s="283"/>
      <c r="AF30" s="189"/>
      <c r="AG30" s="189"/>
      <c r="AH30" s="189"/>
      <c r="AI30" s="189"/>
      <c r="AJ30" s="171"/>
      <c r="AK30" s="171"/>
      <c r="AL30" s="171"/>
      <c r="AM30" s="171"/>
      <c r="AN30" s="172"/>
      <c r="AO30" s="173"/>
      <c r="AP30" s="23"/>
    </row>
    <row r="31" spans="2:42" ht="23.1" customHeight="1">
      <c r="B31" s="231" t="s">
        <v>41</v>
      </c>
      <c r="C31" s="232"/>
      <c r="D31" s="232"/>
      <c r="E31" s="232"/>
      <c r="F31" s="250" t="s">
        <v>263</v>
      </c>
      <c r="G31" s="236"/>
      <c r="H31" s="236"/>
      <c r="I31" s="236"/>
      <c r="J31" s="236"/>
      <c r="K31" s="130" t="s">
        <v>99</v>
      </c>
      <c r="L31" s="189"/>
      <c r="M31" s="189"/>
      <c r="N31" s="189"/>
      <c r="O31" s="189"/>
      <c r="P31" s="244" t="s">
        <v>271</v>
      </c>
      <c r="Q31" s="245"/>
      <c r="R31" s="245"/>
      <c r="S31" s="245"/>
      <c r="T31" s="245"/>
      <c r="U31" s="243" t="s">
        <v>100</v>
      </c>
      <c r="V31" s="243"/>
      <c r="W31" s="243"/>
      <c r="X31" s="243"/>
      <c r="Y31" s="243"/>
      <c r="Z31" s="251">
        <v>0.54166666666666663</v>
      </c>
      <c r="AA31" s="245"/>
      <c r="AB31" s="245"/>
      <c r="AC31" s="245"/>
      <c r="AD31" s="252"/>
      <c r="AE31" s="199" t="s">
        <v>143</v>
      </c>
      <c r="AF31" s="200"/>
      <c r="AG31" s="200"/>
      <c r="AH31" s="200"/>
      <c r="AI31" s="201"/>
      <c r="AJ31" s="205">
        <f>W45+AI45</f>
        <v>2000000</v>
      </c>
      <c r="AK31" s="206"/>
      <c r="AL31" s="206"/>
      <c r="AM31" s="206"/>
      <c r="AN31" s="206"/>
      <c r="AO31" s="207"/>
      <c r="AP31" s="23"/>
    </row>
    <row r="32" spans="2:42" ht="23.1" customHeight="1">
      <c r="B32" s="231"/>
      <c r="C32" s="232"/>
      <c r="D32" s="232"/>
      <c r="E32" s="232"/>
      <c r="F32" s="250"/>
      <c r="G32" s="236"/>
      <c r="H32" s="236"/>
      <c r="I32" s="236"/>
      <c r="J32" s="236"/>
      <c r="K32" s="152"/>
      <c r="L32" s="189"/>
      <c r="M32" s="189"/>
      <c r="N32" s="189"/>
      <c r="O32" s="189"/>
      <c r="P32" s="246"/>
      <c r="Q32" s="247"/>
      <c r="R32" s="247"/>
      <c r="S32" s="247"/>
      <c r="T32" s="247"/>
      <c r="U32" s="243"/>
      <c r="V32" s="243"/>
      <c r="W32" s="243"/>
      <c r="X32" s="243"/>
      <c r="Y32" s="243"/>
      <c r="Z32" s="246"/>
      <c r="AA32" s="247"/>
      <c r="AB32" s="247"/>
      <c r="AC32" s="247"/>
      <c r="AD32" s="253"/>
      <c r="AE32" s="202"/>
      <c r="AF32" s="203"/>
      <c r="AG32" s="203"/>
      <c r="AH32" s="203"/>
      <c r="AI32" s="204"/>
      <c r="AJ32" s="208"/>
      <c r="AK32" s="209"/>
      <c r="AL32" s="209"/>
      <c r="AM32" s="209"/>
      <c r="AN32" s="209"/>
      <c r="AO32" s="210"/>
      <c r="AP32" s="23"/>
    </row>
    <row r="33" spans="2:42" s="59" customFormat="1" ht="23.1" customHeight="1">
      <c r="B33" s="237" t="s">
        <v>42</v>
      </c>
      <c r="C33" s="238"/>
      <c r="D33" s="238"/>
      <c r="E33" s="238"/>
      <c r="F33" s="238"/>
      <c r="G33" s="238"/>
      <c r="H33" s="238"/>
      <c r="I33" s="238"/>
      <c r="J33" s="316" t="s">
        <v>43</v>
      </c>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8"/>
      <c r="AM33" s="199" t="s">
        <v>144</v>
      </c>
      <c r="AN33" s="305"/>
      <c r="AO33" s="306"/>
    </row>
    <row r="34" spans="2:42" s="59" customFormat="1" ht="23.1" customHeight="1">
      <c r="B34" s="237"/>
      <c r="C34" s="238"/>
      <c r="D34" s="238"/>
      <c r="E34" s="238"/>
      <c r="F34" s="238"/>
      <c r="G34" s="238"/>
      <c r="H34" s="238"/>
      <c r="I34" s="238"/>
      <c r="J34" s="319"/>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1"/>
      <c r="AM34" s="307"/>
      <c r="AN34" s="308"/>
      <c r="AO34" s="309"/>
    </row>
    <row r="35" spans="2:42" s="59" customFormat="1" ht="23.1" customHeight="1">
      <c r="B35" s="237"/>
      <c r="C35" s="238"/>
      <c r="D35" s="238"/>
      <c r="E35" s="238"/>
      <c r="F35" s="238"/>
      <c r="G35" s="238"/>
      <c r="H35" s="238"/>
      <c r="I35" s="238"/>
      <c r="J35" s="322"/>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4"/>
      <c r="AM35" s="310"/>
      <c r="AN35" s="311"/>
      <c r="AO35" s="312"/>
    </row>
    <row r="36" spans="2:42" s="59" customFormat="1" ht="23.1" customHeight="1">
      <c r="B36" s="237"/>
      <c r="C36" s="238"/>
      <c r="D36" s="238"/>
      <c r="E36" s="238"/>
      <c r="F36" s="238"/>
      <c r="G36" s="238"/>
      <c r="H36" s="238"/>
      <c r="I36" s="238"/>
      <c r="J36" s="322"/>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4"/>
      <c r="AM36" s="313"/>
      <c r="AN36" s="314"/>
      <c r="AO36" s="315"/>
    </row>
    <row r="37" spans="2:42" s="59" customFormat="1" ht="23.1" customHeight="1">
      <c r="B37" s="237"/>
      <c r="C37" s="238"/>
      <c r="D37" s="238"/>
      <c r="E37" s="238"/>
      <c r="F37" s="238"/>
      <c r="G37" s="238"/>
      <c r="H37" s="238"/>
      <c r="I37" s="238"/>
      <c r="J37" s="322"/>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4"/>
      <c r="AM37" s="313"/>
      <c r="AN37" s="314"/>
      <c r="AO37" s="315"/>
    </row>
    <row r="38" spans="2:42" s="59" customFormat="1" ht="23.1" customHeight="1">
      <c r="B38" s="237"/>
      <c r="C38" s="238"/>
      <c r="D38" s="238"/>
      <c r="E38" s="238"/>
      <c r="F38" s="238"/>
      <c r="G38" s="238"/>
      <c r="H38" s="238"/>
      <c r="I38" s="238"/>
      <c r="J38" s="325"/>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7"/>
      <c r="AM38" s="226"/>
      <c r="AN38" s="227"/>
      <c r="AO38" s="285"/>
    </row>
    <row r="39" spans="2:42" ht="39.6" customHeight="1">
      <c r="B39" s="188" t="s">
        <v>150</v>
      </c>
      <c r="C39" s="189"/>
      <c r="D39" s="189"/>
      <c r="E39" s="189"/>
      <c r="F39" s="189"/>
      <c r="G39" s="189"/>
      <c r="H39" s="189"/>
      <c r="I39" s="189"/>
      <c r="J39" s="174" t="s">
        <v>89</v>
      </c>
      <c r="K39" s="175"/>
      <c r="L39" s="175" t="s">
        <v>90</v>
      </c>
      <c r="M39" s="175"/>
      <c r="N39" s="175"/>
      <c r="O39" s="175" t="s">
        <v>124</v>
      </c>
      <c r="P39" s="175"/>
      <c r="Q39" s="175"/>
      <c r="R39" s="175"/>
      <c r="S39" s="175" t="s">
        <v>93</v>
      </c>
      <c r="T39" s="175"/>
      <c r="U39" s="175"/>
      <c r="V39" s="175"/>
      <c r="W39" s="281" t="s">
        <v>148</v>
      </c>
      <c r="X39" s="281"/>
      <c r="Y39" s="281"/>
      <c r="Z39" s="281"/>
      <c r="AA39" s="281"/>
      <c r="AB39" s="281"/>
      <c r="AC39" s="282"/>
      <c r="AD39" s="278" t="s">
        <v>147</v>
      </c>
      <c r="AE39" s="279"/>
      <c r="AF39" s="279"/>
      <c r="AG39" s="279"/>
      <c r="AH39" s="280"/>
      <c r="AI39" s="281" t="s">
        <v>149</v>
      </c>
      <c r="AJ39" s="281"/>
      <c r="AK39" s="281"/>
      <c r="AL39" s="281"/>
      <c r="AM39" s="281"/>
      <c r="AN39" s="281"/>
      <c r="AO39" s="282"/>
      <c r="AP39" s="23"/>
    </row>
    <row r="40" spans="2:42" ht="27" customHeight="1">
      <c r="B40" s="188"/>
      <c r="C40" s="189"/>
      <c r="D40" s="189"/>
      <c r="E40" s="189"/>
      <c r="F40" s="189"/>
      <c r="G40" s="189"/>
      <c r="H40" s="189"/>
      <c r="I40" s="189"/>
      <c r="J40" s="254" t="s">
        <v>101</v>
      </c>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3"/>
    </row>
    <row r="41" spans="2:42" ht="23.1" customHeight="1">
      <c r="B41" s="188"/>
      <c r="C41" s="189"/>
      <c r="D41" s="189"/>
      <c r="E41" s="189"/>
      <c r="F41" s="189"/>
      <c r="G41" s="189"/>
      <c r="H41" s="189"/>
      <c r="I41" s="189"/>
      <c r="J41" s="239" t="s">
        <v>229</v>
      </c>
      <c r="K41" s="240"/>
      <c r="L41" s="240">
        <v>8000</v>
      </c>
      <c r="M41" s="240"/>
      <c r="N41" s="240"/>
      <c r="O41" s="240">
        <v>400</v>
      </c>
      <c r="P41" s="240"/>
      <c r="Q41" s="240"/>
      <c r="R41" s="240"/>
      <c r="S41" s="240">
        <v>100</v>
      </c>
      <c r="T41" s="240"/>
      <c r="U41" s="240"/>
      <c r="V41" s="240"/>
      <c r="W41" s="197">
        <f>L41*S41</f>
        <v>800000</v>
      </c>
      <c r="X41" s="197"/>
      <c r="Y41" s="197"/>
      <c r="Z41" s="197"/>
      <c r="AA41" s="197"/>
      <c r="AB41" s="197"/>
      <c r="AC41" s="198"/>
      <c r="AD41" s="256">
        <v>50</v>
      </c>
      <c r="AE41" s="257"/>
      <c r="AF41" s="257"/>
      <c r="AG41" s="257"/>
      <c r="AH41" s="258"/>
      <c r="AI41" s="197">
        <f>L41*AD41/2</f>
        <v>200000</v>
      </c>
      <c r="AJ41" s="197"/>
      <c r="AK41" s="197"/>
      <c r="AL41" s="197"/>
      <c r="AM41" s="197"/>
      <c r="AN41" s="197"/>
      <c r="AO41" s="198"/>
      <c r="AP41" s="23"/>
    </row>
    <row r="42" spans="2:42" ht="23.1" customHeight="1">
      <c r="B42" s="188"/>
      <c r="C42" s="189"/>
      <c r="D42" s="189"/>
      <c r="E42" s="189"/>
      <c r="F42" s="189"/>
      <c r="G42" s="189"/>
      <c r="H42" s="189"/>
      <c r="I42" s="189"/>
      <c r="J42" s="239" t="s">
        <v>230</v>
      </c>
      <c r="K42" s="240"/>
      <c r="L42" s="240">
        <v>5000</v>
      </c>
      <c r="M42" s="240"/>
      <c r="N42" s="240"/>
      <c r="O42" s="240">
        <v>600</v>
      </c>
      <c r="P42" s="240"/>
      <c r="Q42" s="240"/>
      <c r="R42" s="240"/>
      <c r="S42" s="240">
        <v>160</v>
      </c>
      <c r="T42" s="240"/>
      <c r="U42" s="240"/>
      <c r="V42" s="240"/>
      <c r="W42" s="197">
        <f t="shared" ref="W42" si="4">L42*S42</f>
        <v>800000</v>
      </c>
      <c r="X42" s="197"/>
      <c r="Y42" s="197"/>
      <c r="Z42" s="197"/>
      <c r="AA42" s="197"/>
      <c r="AB42" s="197"/>
      <c r="AC42" s="198"/>
      <c r="AD42" s="256">
        <v>80</v>
      </c>
      <c r="AE42" s="257"/>
      <c r="AF42" s="257"/>
      <c r="AG42" s="257"/>
      <c r="AH42" s="258"/>
      <c r="AI42" s="197">
        <f>L42*AD42/2</f>
        <v>200000</v>
      </c>
      <c r="AJ42" s="197"/>
      <c r="AK42" s="197"/>
      <c r="AL42" s="197"/>
      <c r="AM42" s="197"/>
      <c r="AN42" s="197"/>
      <c r="AO42" s="198"/>
      <c r="AP42" s="23"/>
    </row>
    <row r="43" spans="2:42" ht="22.95" customHeight="1">
      <c r="B43" s="188"/>
      <c r="C43" s="189"/>
      <c r="D43" s="189"/>
      <c r="E43" s="189"/>
      <c r="F43" s="189"/>
      <c r="G43" s="189"/>
      <c r="H43" s="189"/>
      <c r="I43" s="189"/>
      <c r="J43" s="239" t="s">
        <v>231</v>
      </c>
      <c r="K43" s="240"/>
      <c r="L43" s="240">
        <v>4000</v>
      </c>
      <c r="M43" s="240"/>
      <c r="N43" s="240"/>
      <c r="O43" s="240">
        <v>600</v>
      </c>
      <c r="P43" s="240"/>
      <c r="Q43" s="240"/>
      <c r="R43" s="240"/>
      <c r="S43" s="240">
        <v>0</v>
      </c>
      <c r="T43" s="240"/>
      <c r="U43" s="240"/>
      <c r="V43" s="240"/>
      <c r="W43" s="197">
        <f>L43*S43</f>
        <v>0</v>
      </c>
      <c r="X43" s="197"/>
      <c r="Y43" s="197"/>
      <c r="Z43" s="197"/>
      <c r="AA43" s="197"/>
      <c r="AB43" s="197"/>
      <c r="AC43" s="198"/>
      <c r="AD43" s="256">
        <v>0</v>
      </c>
      <c r="AE43" s="257"/>
      <c r="AF43" s="257"/>
      <c r="AG43" s="257"/>
      <c r="AH43" s="258"/>
      <c r="AI43" s="197">
        <f t="shared" ref="AI43:AI44" si="5">L43*AD43/2</f>
        <v>0</v>
      </c>
      <c r="AJ43" s="197"/>
      <c r="AK43" s="197"/>
      <c r="AL43" s="197"/>
      <c r="AM43" s="197"/>
      <c r="AN43" s="197"/>
      <c r="AO43" s="198"/>
      <c r="AP43" s="23"/>
    </row>
    <row r="44" spans="2:42" ht="23.1" customHeight="1" thickBot="1">
      <c r="B44" s="188"/>
      <c r="C44" s="189"/>
      <c r="D44" s="189"/>
      <c r="E44" s="189"/>
      <c r="F44" s="189"/>
      <c r="G44" s="189"/>
      <c r="H44" s="189"/>
      <c r="I44" s="189"/>
      <c r="J44" s="241" t="s">
        <v>232</v>
      </c>
      <c r="K44" s="242"/>
      <c r="L44" s="242">
        <v>2000</v>
      </c>
      <c r="M44" s="242"/>
      <c r="N44" s="242"/>
      <c r="O44" s="242">
        <v>400</v>
      </c>
      <c r="P44" s="242"/>
      <c r="Q44" s="242"/>
      <c r="R44" s="242"/>
      <c r="S44" s="242">
        <v>0</v>
      </c>
      <c r="T44" s="242"/>
      <c r="U44" s="242"/>
      <c r="V44" s="242"/>
      <c r="W44" s="183">
        <f t="shared" ref="W44" si="6">L44*S44</f>
        <v>0</v>
      </c>
      <c r="X44" s="183"/>
      <c r="Y44" s="183"/>
      <c r="Z44" s="183"/>
      <c r="AA44" s="183"/>
      <c r="AB44" s="183"/>
      <c r="AC44" s="184"/>
      <c r="AD44" s="269">
        <v>0</v>
      </c>
      <c r="AE44" s="270"/>
      <c r="AF44" s="270"/>
      <c r="AG44" s="270"/>
      <c r="AH44" s="271"/>
      <c r="AI44" s="183">
        <f t="shared" si="5"/>
        <v>0</v>
      </c>
      <c r="AJ44" s="183"/>
      <c r="AK44" s="183"/>
      <c r="AL44" s="183"/>
      <c r="AM44" s="183"/>
      <c r="AN44" s="183"/>
      <c r="AO44" s="184"/>
      <c r="AP44" s="23"/>
    </row>
    <row r="45" spans="2:42" ht="23.1" customHeight="1" thickTop="1">
      <c r="B45" s="190"/>
      <c r="C45" s="189"/>
      <c r="D45" s="189"/>
      <c r="E45" s="189"/>
      <c r="F45" s="189"/>
      <c r="G45" s="189"/>
      <c r="H45" s="189"/>
      <c r="I45" s="189"/>
      <c r="J45" s="185" t="s">
        <v>78</v>
      </c>
      <c r="K45" s="186"/>
      <c r="L45" s="186" t="s">
        <v>92</v>
      </c>
      <c r="M45" s="186"/>
      <c r="N45" s="186"/>
      <c r="O45" s="187">
        <f>SUM(O41:R44)</f>
        <v>2000</v>
      </c>
      <c r="P45" s="187"/>
      <c r="Q45" s="187"/>
      <c r="R45" s="187"/>
      <c r="S45" s="187">
        <f>SUM(S41:V44)</f>
        <v>260</v>
      </c>
      <c r="T45" s="187"/>
      <c r="U45" s="187"/>
      <c r="V45" s="187"/>
      <c r="W45" s="259">
        <f>SUM(W41:AC44)</f>
        <v>1600000</v>
      </c>
      <c r="X45" s="259"/>
      <c r="Y45" s="259"/>
      <c r="Z45" s="259"/>
      <c r="AA45" s="259"/>
      <c r="AB45" s="259"/>
      <c r="AC45" s="260"/>
      <c r="AD45" s="272">
        <f>SUM(AD41:AG44)</f>
        <v>130</v>
      </c>
      <c r="AE45" s="273"/>
      <c r="AF45" s="273"/>
      <c r="AG45" s="273"/>
      <c r="AH45" s="274"/>
      <c r="AI45" s="275">
        <f>SUM(AI41:AO44)</f>
        <v>400000</v>
      </c>
      <c r="AJ45" s="276"/>
      <c r="AK45" s="276"/>
      <c r="AL45" s="276"/>
      <c r="AM45" s="276"/>
      <c r="AN45" s="276"/>
      <c r="AO45" s="277"/>
    </row>
    <row r="46" spans="2:42" ht="23.1" customHeight="1" thickBot="1">
      <c r="B46" s="261" t="s">
        <v>48</v>
      </c>
      <c r="C46" s="262"/>
      <c r="D46" s="262"/>
      <c r="E46" s="262"/>
      <c r="F46" s="262"/>
      <c r="G46" s="262"/>
      <c r="H46" s="262"/>
      <c r="I46" s="263"/>
      <c r="J46" s="266"/>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8"/>
      <c r="AP46" s="23"/>
    </row>
    <row r="47" spans="2:42" ht="13.2" customHeight="1" thickBot="1">
      <c r="B47" s="97"/>
      <c r="C47" s="95"/>
      <c r="D47" s="95"/>
      <c r="E47" s="95"/>
      <c r="F47" s="95"/>
      <c r="G47" s="95"/>
      <c r="H47" s="95"/>
      <c r="I47" s="95"/>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23"/>
    </row>
    <row r="48" spans="2:42" ht="23.1" customHeight="1">
      <c r="B48" s="229" t="s">
        <v>38</v>
      </c>
      <c r="C48" s="230"/>
      <c r="D48" s="230"/>
      <c r="E48" s="230"/>
      <c r="F48" s="248"/>
      <c r="G48" s="248"/>
      <c r="H48" s="248"/>
      <c r="I48" s="248"/>
      <c r="J48" s="248"/>
      <c r="K48" s="248"/>
      <c r="L48" s="248"/>
      <c r="M48" s="248"/>
      <c r="N48" s="248"/>
      <c r="O48" s="248"/>
      <c r="P48" s="248"/>
      <c r="Q48" s="248"/>
      <c r="R48" s="248"/>
      <c r="S48" s="248"/>
      <c r="T48" s="248"/>
      <c r="U48" s="211" t="s">
        <v>39</v>
      </c>
      <c r="V48" s="212"/>
      <c r="W48" s="212"/>
      <c r="X48" s="212"/>
      <c r="Y48" s="213"/>
      <c r="Z48" s="217"/>
      <c r="AA48" s="218"/>
      <c r="AB48" s="218"/>
      <c r="AC48" s="218"/>
      <c r="AD48" s="218"/>
      <c r="AE48" s="218"/>
      <c r="AF48" s="218"/>
      <c r="AG48" s="218"/>
      <c r="AH48" s="218"/>
      <c r="AI48" s="219"/>
      <c r="AJ48" s="223" t="s">
        <v>95</v>
      </c>
      <c r="AK48" s="224"/>
      <c r="AL48" s="224"/>
      <c r="AM48" s="225"/>
      <c r="AN48" s="223"/>
      <c r="AO48" s="284"/>
      <c r="AP48" s="23"/>
    </row>
    <row r="49" spans="2:42" ht="23.1" customHeight="1">
      <c r="B49" s="231"/>
      <c r="C49" s="232"/>
      <c r="D49" s="232"/>
      <c r="E49" s="232"/>
      <c r="F49" s="249"/>
      <c r="G49" s="249"/>
      <c r="H49" s="249"/>
      <c r="I49" s="249"/>
      <c r="J49" s="249"/>
      <c r="K49" s="249"/>
      <c r="L49" s="249"/>
      <c r="M49" s="249"/>
      <c r="N49" s="249"/>
      <c r="O49" s="249"/>
      <c r="P49" s="249"/>
      <c r="Q49" s="249"/>
      <c r="R49" s="249"/>
      <c r="S49" s="249"/>
      <c r="T49" s="249"/>
      <c r="U49" s="214"/>
      <c r="V49" s="215"/>
      <c r="W49" s="215"/>
      <c r="X49" s="215"/>
      <c r="Y49" s="216"/>
      <c r="Z49" s="220"/>
      <c r="AA49" s="221"/>
      <c r="AB49" s="221"/>
      <c r="AC49" s="221"/>
      <c r="AD49" s="221"/>
      <c r="AE49" s="221"/>
      <c r="AF49" s="221"/>
      <c r="AG49" s="221"/>
      <c r="AH49" s="221"/>
      <c r="AI49" s="222"/>
      <c r="AJ49" s="226"/>
      <c r="AK49" s="227"/>
      <c r="AL49" s="227"/>
      <c r="AM49" s="228"/>
      <c r="AN49" s="226"/>
      <c r="AO49" s="285"/>
    </row>
    <row r="50" spans="2:42" ht="26.4" customHeight="1">
      <c r="B50" s="188" t="s">
        <v>40</v>
      </c>
      <c r="C50" s="232"/>
      <c r="D50" s="232"/>
      <c r="E50" s="232"/>
      <c r="F50" s="249" t="s">
        <v>127</v>
      </c>
      <c r="G50" s="172"/>
      <c r="H50" s="172"/>
      <c r="I50" s="172"/>
      <c r="J50" s="172"/>
      <c r="K50" s="130" t="s">
        <v>123</v>
      </c>
      <c r="L50" s="189"/>
      <c r="M50" s="189"/>
      <c r="N50" s="189"/>
      <c r="O50" s="189"/>
      <c r="P50" s="264">
        <f>O66</f>
        <v>0</v>
      </c>
      <c r="Q50" s="265"/>
      <c r="R50" s="265"/>
      <c r="S50" s="265"/>
      <c r="T50" s="265"/>
      <c r="U50" s="328" t="s">
        <v>93</v>
      </c>
      <c r="V50" s="329"/>
      <c r="W50" s="329"/>
      <c r="X50" s="329"/>
      <c r="Y50" s="330"/>
      <c r="Z50" s="168">
        <f>S66</f>
        <v>0</v>
      </c>
      <c r="AA50" s="169"/>
      <c r="AB50" s="169"/>
      <c r="AC50" s="169"/>
      <c r="AD50" s="170"/>
      <c r="AE50" s="283" t="s">
        <v>142</v>
      </c>
      <c r="AF50" s="189"/>
      <c r="AG50" s="189"/>
      <c r="AH50" s="189"/>
      <c r="AI50" s="189"/>
      <c r="AJ50" s="171" t="e">
        <f>ROUNDDOWN((Z50+Z51)/P50,2)</f>
        <v>#DIV/0!</v>
      </c>
      <c r="AK50" s="171"/>
      <c r="AL50" s="171"/>
      <c r="AM50" s="171"/>
      <c r="AN50" s="172"/>
      <c r="AO50" s="173"/>
      <c r="AP50" s="23"/>
    </row>
    <row r="51" spans="2:42" ht="26.4" customHeight="1">
      <c r="B51" s="188"/>
      <c r="C51" s="232"/>
      <c r="D51" s="232"/>
      <c r="E51" s="232"/>
      <c r="F51" s="249"/>
      <c r="G51" s="172"/>
      <c r="H51" s="172"/>
      <c r="I51" s="172"/>
      <c r="J51" s="172"/>
      <c r="K51" s="130"/>
      <c r="L51" s="189"/>
      <c r="M51" s="189"/>
      <c r="N51" s="189"/>
      <c r="O51" s="189"/>
      <c r="P51" s="264"/>
      <c r="Q51" s="265"/>
      <c r="R51" s="265"/>
      <c r="S51" s="265"/>
      <c r="T51" s="265"/>
      <c r="U51" s="328" t="s">
        <v>146</v>
      </c>
      <c r="V51" s="329"/>
      <c r="W51" s="329"/>
      <c r="X51" s="329"/>
      <c r="Y51" s="330"/>
      <c r="Z51" s="168">
        <f>AD66</f>
        <v>0</v>
      </c>
      <c r="AA51" s="169"/>
      <c r="AB51" s="169"/>
      <c r="AC51" s="169"/>
      <c r="AD51" s="170"/>
      <c r="AE51" s="283"/>
      <c r="AF51" s="189"/>
      <c r="AG51" s="189"/>
      <c r="AH51" s="189"/>
      <c r="AI51" s="189"/>
      <c r="AJ51" s="171"/>
      <c r="AK51" s="171"/>
      <c r="AL51" s="171"/>
      <c r="AM51" s="171"/>
      <c r="AN51" s="172"/>
      <c r="AO51" s="173"/>
      <c r="AP51" s="23"/>
    </row>
    <row r="52" spans="2:42" ht="23.1" customHeight="1">
      <c r="B52" s="231" t="s">
        <v>41</v>
      </c>
      <c r="C52" s="232"/>
      <c r="D52" s="232"/>
      <c r="E52" s="232"/>
      <c r="F52" s="250" t="s">
        <v>131</v>
      </c>
      <c r="G52" s="236"/>
      <c r="H52" s="236"/>
      <c r="I52" s="236"/>
      <c r="J52" s="236"/>
      <c r="K52" s="130" t="s">
        <v>99</v>
      </c>
      <c r="L52" s="189"/>
      <c r="M52" s="189"/>
      <c r="N52" s="189"/>
      <c r="O52" s="189"/>
      <c r="P52" s="244"/>
      <c r="Q52" s="245"/>
      <c r="R52" s="245"/>
      <c r="S52" s="245"/>
      <c r="T52" s="245"/>
      <c r="U52" s="243" t="s">
        <v>100</v>
      </c>
      <c r="V52" s="243"/>
      <c r="W52" s="243"/>
      <c r="X52" s="243"/>
      <c r="Y52" s="243"/>
      <c r="Z52" s="251"/>
      <c r="AA52" s="245"/>
      <c r="AB52" s="245"/>
      <c r="AC52" s="245"/>
      <c r="AD52" s="252"/>
      <c r="AE52" s="199" t="s">
        <v>143</v>
      </c>
      <c r="AF52" s="200"/>
      <c r="AG52" s="200"/>
      <c r="AH52" s="200"/>
      <c r="AI52" s="201"/>
      <c r="AJ52" s="205">
        <f>W66+AI66</f>
        <v>0</v>
      </c>
      <c r="AK52" s="206"/>
      <c r="AL52" s="206"/>
      <c r="AM52" s="206"/>
      <c r="AN52" s="206"/>
      <c r="AO52" s="207"/>
      <c r="AP52" s="23"/>
    </row>
    <row r="53" spans="2:42" ht="23.1" customHeight="1">
      <c r="B53" s="231"/>
      <c r="C53" s="232"/>
      <c r="D53" s="232"/>
      <c r="E53" s="232"/>
      <c r="F53" s="250"/>
      <c r="G53" s="236"/>
      <c r="H53" s="236"/>
      <c r="I53" s="236"/>
      <c r="J53" s="236"/>
      <c r="K53" s="152"/>
      <c r="L53" s="189"/>
      <c r="M53" s="189"/>
      <c r="N53" s="189"/>
      <c r="O53" s="189"/>
      <c r="P53" s="246"/>
      <c r="Q53" s="247"/>
      <c r="R53" s="247"/>
      <c r="S53" s="247"/>
      <c r="T53" s="247"/>
      <c r="U53" s="243"/>
      <c r="V53" s="243"/>
      <c r="W53" s="243"/>
      <c r="X53" s="243"/>
      <c r="Y53" s="243"/>
      <c r="Z53" s="246"/>
      <c r="AA53" s="247"/>
      <c r="AB53" s="247"/>
      <c r="AC53" s="247"/>
      <c r="AD53" s="253"/>
      <c r="AE53" s="202"/>
      <c r="AF53" s="203"/>
      <c r="AG53" s="203"/>
      <c r="AH53" s="203"/>
      <c r="AI53" s="204"/>
      <c r="AJ53" s="208"/>
      <c r="AK53" s="209"/>
      <c r="AL53" s="209"/>
      <c r="AM53" s="209"/>
      <c r="AN53" s="209"/>
      <c r="AO53" s="210"/>
      <c r="AP53" s="23"/>
    </row>
    <row r="54" spans="2:42" s="59" customFormat="1" ht="23.1" customHeight="1">
      <c r="B54" s="237" t="s">
        <v>42</v>
      </c>
      <c r="C54" s="238"/>
      <c r="D54" s="238"/>
      <c r="E54" s="238"/>
      <c r="F54" s="238"/>
      <c r="G54" s="238"/>
      <c r="H54" s="238"/>
      <c r="I54" s="238"/>
      <c r="J54" s="316" t="s">
        <v>43</v>
      </c>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8"/>
      <c r="AM54" s="199" t="s">
        <v>144</v>
      </c>
      <c r="AN54" s="305"/>
      <c r="AO54" s="306"/>
    </row>
    <row r="55" spans="2:42" s="59" customFormat="1" ht="23.1" customHeight="1">
      <c r="B55" s="237"/>
      <c r="C55" s="238"/>
      <c r="D55" s="238"/>
      <c r="E55" s="238"/>
      <c r="F55" s="238"/>
      <c r="G55" s="238"/>
      <c r="H55" s="238"/>
      <c r="I55" s="238"/>
      <c r="J55" s="319"/>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1"/>
      <c r="AM55" s="307"/>
      <c r="AN55" s="308"/>
      <c r="AO55" s="309"/>
    </row>
    <row r="56" spans="2:42" s="59" customFormat="1" ht="23.1" customHeight="1">
      <c r="B56" s="237"/>
      <c r="C56" s="238"/>
      <c r="D56" s="238"/>
      <c r="E56" s="238"/>
      <c r="F56" s="238"/>
      <c r="G56" s="238"/>
      <c r="H56" s="238"/>
      <c r="I56" s="238"/>
      <c r="J56" s="322"/>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4"/>
      <c r="AM56" s="310"/>
      <c r="AN56" s="311"/>
      <c r="AO56" s="312"/>
    </row>
    <row r="57" spans="2:42" s="59" customFormat="1" ht="23.1" customHeight="1">
      <c r="B57" s="237"/>
      <c r="C57" s="238"/>
      <c r="D57" s="238"/>
      <c r="E57" s="238"/>
      <c r="F57" s="238"/>
      <c r="G57" s="238"/>
      <c r="H57" s="238"/>
      <c r="I57" s="238"/>
      <c r="J57" s="322"/>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4"/>
      <c r="AM57" s="313"/>
      <c r="AN57" s="314"/>
      <c r="AO57" s="315"/>
    </row>
    <row r="58" spans="2:42" s="59" customFormat="1" ht="23.1" customHeight="1">
      <c r="B58" s="237"/>
      <c r="C58" s="238"/>
      <c r="D58" s="238"/>
      <c r="E58" s="238"/>
      <c r="F58" s="238"/>
      <c r="G58" s="238"/>
      <c r="H58" s="238"/>
      <c r="I58" s="238"/>
      <c r="J58" s="322"/>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4"/>
      <c r="AM58" s="313"/>
      <c r="AN58" s="314"/>
      <c r="AO58" s="315"/>
    </row>
    <row r="59" spans="2:42" s="59" customFormat="1" ht="23.1" customHeight="1">
      <c r="B59" s="237"/>
      <c r="C59" s="238"/>
      <c r="D59" s="238"/>
      <c r="E59" s="238"/>
      <c r="F59" s="238"/>
      <c r="G59" s="238"/>
      <c r="H59" s="238"/>
      <c r="I59" s="238"/>
      <c r="J59" s="325"/>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7"/>
      <c r="AM59" s="226"/>
      <c r="AN59" s="227"/>
      <c r="AO59" s="285"/>
    </row>
    <row r="60" spans="2:42" ht="39.6" customHeight="1">
      <c r="B60" s="188" t="s">
        <v>150</v>
      </c>
      <c r="C60" s="189"/>
      <c r="D60" s="189"/>
      <c r="E60" s="189"/>
      <c r="F60" s="189"/>
      <c r="G60" s="189"/>
      <c r="H60" s="189"/>
      <c r="I60" s="189"/>
      <c r="J60" s="174" t="s">
        <v>89</v>
      </c>
      <c r="K60" s="175"/>
      <c r="L60" s="175" t="s">
        <v>90</v>
      </c>
      <c r="M60" s="175"/>
      <c r="N60" s="175"/>
      <c r="O60" s="175" t="s">
        <v>124</v>
      </c>
      <c r="P60" s="175"/>
      <c r="Q60" s="175"/>
      <c r="R60" s="175"/>
      <c r="S60" s="175" t="s">
        <v>93</v>
      </c>
      <c r="T60" s="175"/>
      <c r="U60" s="175"/>
      <c r="V60" s="175"/>
      <c r="W60" s="281" t="s">
        <v>148</v>
      </c>
      <c r="X60" s="281"/>
      <c r="Y60" s="281"/>
      <c r="Z60" s="281"/>
      <c r="AA60" s="281"/>
      <c r="AB60" s="281"/>
      <c r="AC60" s="282"/>
      <c r="AD60" s="278" t="s">
        <v>147</v>
      </c>
      <c r="AE60" s="279"/>
      <c r="AF60" s="279"/>
      <c r="AG60" s="279"/>
      <c r="AH60" s="280"/>
      <c r="AI60" s="281" t="s">
        <v>149</v>
      </c>
      <c r="AJ60" s="281"/>
      <c r="AK60" s="281"/>
      <c r="AL60" s="281"/>
      <c r="AM60" s="281"/>
      <c r="AN60" s="281"/>
      <c r="AO60" s="282"/>
      <c r="AP60" s="23"/>
    </row>
    <row r="61" spans="2:42" ht="27" customHeight="1">
      <c r="B61" s="188"/>
      <c r="C61" s="189"/>
      <c r="D61" s="189"/>
      <c r="E61" s="189"/>
      <c r="F61" s="189"/>
      <c r="G61" s="189"/>
      <c r="H61" s="189"/>
      <c r="I61" s="189"/>
      <c r="J61" s="254" t="s">
        <v>101</v>
      </c>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3"/>
    </row>
    <row r="62" spans="2:42" ht="23.1" customHeight="1">
      <c r="B62" s="188"/>
      <c r="C62" s="189"/>
      <c r="D62" s="189"/>
      <c r="E62" s="189"/>
      <c r="F62" s="189"/>
      <c r="G62" s="189"/>
      <c r="H62" s="189"/>
      <c r="I62" s="189"/>
      <c r="J62" s="179"/>
      <c r="K62" s="180"/>
      <c r="L62" s="180"/>
      <c r="M62" s="180"/>
      <c r="N62" s="180"/>
      <c r="O62" s="180"/>
      <c r="P62" s="180"/>
      <c r="Q62" s="180"/>
      <c r="R62" s="180"/>
      <c r="S62" s="180"/>
      <c r="T62" s="180"/>
      <c r="U62" s="180"/>
      <c r="V62" s="180"/>
      <c r="W62" s="197">
        <f>L62*S62</f>
        <v>0</v>
      </c>
      <c r="X62" s="197"/>
      <c r="Y62" s="197"/>
      <c r="Z62" s="197"/>
      <c r="AA62" s="197"/>
      <c r="AB62" s="197"/>
      <c r="AC62" s="198"/>
      <c r="AD62" s="256"/>
      <c r="AE62" s="257"/>
      <c r="AF62" s="257"/>
      <c r="AG62" s="257"/>
      <c r="AH62" s="258"/>
      <c r="AI62" s="197">
        <f>L62*AD62/2</f>
        <v>0</v>
      </c>
      <c r="AJ62" s="197"/>
      <c r="AK62" s="197"/>
      <c r="AL62" s="197"/>
      <c r="AM62" s="197"/>
      <c r="AN62" s="197"/>
      <c r="AO62" s="198"/>
      <c r="AP62" s="23"/>
    </row>
    <row r="63" spans="2:42" ht="23.1" customHeight="1">
      <c r="B63" s="188"/>
      <c r="C63" s="189"/>
      <c r="D63" s="189"/>
      <c r="E63" s="189"/>
      <c r="F63" s="189"/>
      <c r="G63" s="189"/>
      <c r="H63" s="189"/>
      <c r="I63" s="189"/>
      <c r="J63" s="179"/>
      <c r="K63" s="180"/>
      <c r="L63" s="180"/>
      <c r="M63" s="180"/>
      <c r="N63" s="180"/>
      <c r="O63" s="180"/>
      <c r="P63" s="180"/>
      <c r="Q63" s="180"/>
      <c r="R63" s="180"/>
      <c r="S63" s="180"/>
      <c r="T63" s="180"/>
      <c r="U63" s="180"/>
      <c r="V63" s="180"/>
      <c r="W63" s="197">
        <f t="shared" ref="W63" si="7">L63*S63</f>
        <v>0</v>
      </c>
      <c r="X63" s="197"/>
      <c r="Y63" s="197"/>
      <c r="Z63" s="197"/>
      <c r="AA63" s="197"/>
      <c r="AB63" s="197"/>
      <c r="AC63" s="198"/>
      <c r="AD63" s="256"/>
      <c r="AE63" s="257"/>
      <c r="AF63" s="257"/>
      <c r="AG63" s="257"/>
      <c r="AH63" s="258"/>
      <c r="AI63" s="197">
        <f>L63*AD63/2</f>
        <v>0</v>
      </c>
      <c r="AJ63" s="197"/>
      <c r="AK63" s="197"/>
      <c r="AL63" s="197"/>
      <c r="AM63" s="197"/>
      <c r="AN63" s="197"/>
      <c r="AO63" s="198"/>
      <c r="AP63" s="23"/>
    </row>
    <row r="64" spans="2:42" ht="22.95" customHeight="1">
      <c r="B64" s="188"/>
      <c r="C64" s="189"/>
      <c r="D64" s="189"/>
      <c r="E64" s="189"/>
      <c r="F64" s="189"/>
      <c r="G64" s="189"/>
      <c r="H64" s="189"/>
      <c r="I64" s="189"/>
      <c r="J64" s="179"/>
      <c r="K64" s="180"/>
      <c r="L64" s="180"/>
      <c r="M64" s="180"/>
      <c r="N64" s="180"/>
      <c r="O64" s="180"/>
      <c r="P64" s="180"/>
      <c r="Q64" s="180"/>
      <c r="R64" s="180"/>
      <c r="S64" s="180"/>
      <c r="T64" s="180"/>
      <c r="U64" s="180"/>
      <c r="V64" s="180"/>
      <c r="W64" s="197">
        <f>L64*S64</f>
        <v>0</v>
      </c>
      <c r="X64" s="197"/>
      <c r="Y64" s="197"/>
      <c r="Z64" s="197"/>
      <c r="AA64" s="197"/>
      <c r="AB64" s="197"/>
      <c r="AC64" s="198"/>
      <c r="AD64" s="256"/>
      <c r="AE64" s="257"/>
      <c r="AF64" s="257"/>
      <c r="AG64" s="257"/>
      <c r="AH64" s="258"/>
      <c r="AI64" s="197">
        <f t="shared" ref="AI64:AI65" si="8">L64*AD64/2</f>
        <v>0</v>
      </c>
      <c r="AJ64" s="197"/>
      <c r="AK64" s="197"/>
      <c r="AL64" s="197"/>
      <c r="AM64" s="197"/>
      <c r="AN64" s="197"/>
      <c r="AO64" s="198"/>
      <c r="AP64" s="23"/>
    </row>
    <row r="65" spans="2:42" ht="23.1" customHeight="1" thickBot="1">
      <c r="B65" s="188"/>
      <c r="C65" s="189"/>
      <c r="D65" s="189"/>
      <c r="E65" s="189"/>
      <c r="F65" s="189"/>
      <c r="G65" s="189"/>
      <c r="H65" s="189"/>
      <c r="I65" s="189"/>
      <c r="J65" s="181"/>
      <c r="K65" s="182"/>
      <c r="L65" s="182"/>
      <c r="M65" s="182"/>
      <c r="N65" s="182"/>
      <c r="O65" s="182"/>
      <c r="P65" s="182"/>
      <c r="Q65" s="182"/>
      <c r="R65" s="182"/>
      <c r="S65" s="182"/>
      <c r="T65" s="182"/>
      <c r="U65" s="182"/>
      <c r="V65" s="182"/>
      <c r="W65" s="183">
        <f t="shared" ref="W65" si="9">L65*S65</f>
        <v>0</v>
      </c>
      <c r="X65" s="183"/>
      <c r="Y65" s="183"/>
      <c r="Z65" s="183"/>
      <c r="AA65" s="183"/>
      <c r="AB65" s="183"/>
      <c r="AC65" s="184"/>
      <c r="AD65" s="269"/>
      <c r="AE65" s="270"/>
      <c r="AF65" s="270"/>
      <c r="AG65" s="270"/>
      <c r="AH65" s="271"/>
      <c r="AI65" s="183">
        <f t="shared" si="8"/>
        <v>0</v>
      </c>
      <c r="AJ65" s="183"/>
      <c r="AK65" s="183"/>
      <c r="AL65" s="183"/>
      <c r="AM65" s="183"/>
      <c r="AN65" s="183"/>
      <c r="AO65" s="184"/>
      <c r="AP65" s="23"/>
    </row>
    <row r="66" spans="2:42" ht="23.1" customHeight="1" thickTop="1">
      <c r="B66" s="190"/>
      <c r="C66" s="189"/>
      <c r="D66" s="189"/>
      <c r="E66" s="189"/>
      <c r="F66" s="189"/>
      <c r="G66" s="189"/>
      <c r="H66" s="189"/>
      <c r="I66" s="189"/>
      <c r="J66" s="185" t="s">
        <v>78</v>
      </c>
      <c r="K66" s="186"/>
      <c r="L66" s="186" t="s">
        <v>92</v>
      </c>
      <c r="M66" s="186"/>
      <c r="N66" s="186"/>
      <c r="O66" s="187">
        <f>SUM(O62:R65)</f>
        <v>0</v>
      </c>
      <c r="P66" s="187"/>
      <c r="Q66" s="187"/>
      <c r="R66" s="187"/>
      <c r="S66" s="187">
        <f>SUM(S62:V65)</f>
        <v>0</v>
      </c>
      <c r="T66" s="187"/>
      <c r="U66" s="187"/>
      <c r="V66" s="187"/>
      <c r="W66" s="259">
        <f>SUM(W62:AC65)</f>
        <v>0</v>
      </c>
      <c r="X66" s="259"/>
      <c r="Y66" s="259"/>
      <c r="Z66" s="259"/>
      <c r="AA66" s="259"/>
      <c r="AB66" s="259"/>
      <c r="AC66" s="260"/>
      <c r="AD66" s="272">
        <f>SUM(AD62:AG65)</f>
        <v>0</v>
      </c>
      <c r="AE66" s="273"/>
      <c r="AF66" s="273"/>
      <c r="AG66" s="273"/>
      <c r="AH66" s="274"/>
      <c r="AI66" s="275">
        <f>SUM(AI62:AO65)</f>
        <v>0</v>
      </c>
      <c r="AJ66" s="276"/>
      <c r="AK66" s="276"/>
      <c r="AL66" s="276"/>
      <c r="AM66" s="276"/>
      <c r="AN66" s="276"/>
      <c r="AO66" s="277"/>
    </row>
    <row r="67" spans="2:42" ht="23.1" customHeight="1" thickBot="1">
      <c r="B67" s="261" t="s">
        <v>48</v>
      </c>
      <c r="C67" s="262"/>
      <c r="D67" s="262"/>
      <c r="E67" s="262"/>
      <c r="F67" s="262"/>
      <c r="G67" s="262"/>
      <c r="H67" s="262"/>
      <c r="I67" s="263"/>
      <c r="J67" s="266"/>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8"/>
      <c r="AP67" s="23"/>
    </row>
    <row r="68" spans="2:42" ht="13.2" customHeight="1" thickBot="1">
      <c r="B68" s="97"/>
      <c r="C68" s="95"/>
      <c r="D68" s="95"/>
      <c r="E68" s="95"/>
      <c r="F68" s="95"/>
      <c r="G68" s="95"/>
      <c r="H68" s="95"/>
      <c r="I68" s="95"/>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23"/>
    </row>
    <row r="69" spans="2:42" ht="23.1" customHeight="1">
      <c r="B69" s="229" t="s">
        <v>38</v>
      </c>
      <c r="C69" s="230"/>
      <c r="D69" s="230"/>
      <c r="E69" s="230"/>
      <c r="F69" s="248"/>
      <c r="G69" s="248"/>
      <c r="H69" s="248"/>
      <c r="I69" s="248"/>
      <c r="J69" s="248"/>
      <c r="K69" s="248"/>
      <c r="L69" s="248"/>
      <c r="M69" s="248"/>
      <c r="N69" s="248"/>
      <c r="O69" s="248"/>
      <c r="P69" s="248"/>
      <c r="Q69" s="248"/>
      <c r="R69" s="248"/>
      <c r="S69" s="248"/>
      <c r="T69" s="248"/>
      <c r="U69" s="211" t="s">
        <v>39</v>
      </c>
      <c r="V69" s="212"/>
      <c r="W69" s="212"/>
      <c r="X69" s="212"/>
      <c r="Y69" s="213"/>
      <c r="Z69" s="217"/>
      <c r="AA69" s="218"/>
      <c r="AB69" s="218"/>
      <c r="AC69" s="218"/>
      <c r="AD69" s="218"/>
      <c r="AE69" s="218"/>
      <c r="AF69" s="218"/>
      <c r="AG69" s="218"/>
      <c r="AH69" s="218"/>
      <c r="AI69" s="219"/>
      <c r="AJ69" s="223" t="s">
        <v>95</v>
      </c>
      <c r="AK69" s="224"/>
      <c r="AL69" s="224"/>
      <c r="AM69" s="225"/>
      <c r="AN69" s="223"/>
      <c r="AO69" s="284"/>
      <c r="AP69" s="23"/>
    </row>
    <row r="70" spans="2:42" ht="23.1" customHeight="1">
      <c r="B70" s="231"/>
      <c r="C70" s="232"/>
      <c r="D70" s="232"/>
      <c r="E70" s="232"/>
      <c r="F70" s="249"/>
      <c r="G70" s="249"/>
      <c r="H70" s="249"/>
      <c r="I70" s="249"/>
      <c r="J70" s="249"/>
      <c r="K70" s="249"/>
      <c r="L70" s="249"/>
      <c r="M70" s="249"/>
      <c r="N70" s="249"/>
      <c r="O70" s="249"/>
      <c r="P70" s="249"/>
      <c r="Q70" s="249"/>
      <c r="R70" s="249"/>
      <c r="S70" s="249"/>
      <c r="T70" s="249"/>
      <c r="U70" s="214"/>
      <c r="V70" s="215"/>
      <c r="W70" s="215"/>
      <c r="X70" s="215"/>
      <c r="Y70" s="216"/>
      <c r="Z70" s="220"/>
      <c r="AA70" s="221"/>
      <c r="AB70" s="221"/>
      <c r="AC70" s="221"/>
      <c r="AD70" s="221"/>
      <c r="AE70" s="221"/>
      <c r="AF70" s="221"/>
      <c r="AG70" s="221"/>
      <c r="AH70" s="221"/>
      <c r="AI70" s="222"/>
      <c r="AJ70" s="226"/>
      <c r="AK70" s="227"/>
      <c r="AL70" s="227"/>
      <c r="AM70" s="228"/>
      <c r="AN70" s="226"/>
      <c r="AO70" s="285"/>
    </row>
    <row r="71" spans="2:42" ht="26.4" customHeight="1">
      <c r="B71" s="188" t="s">
        <v>40</v>
      </c>
      <c r="C71" s="232"/>
      <c r="D71" s="232"/>
      <c r="E71" s="232"/>
      <c r="F71" s="249" t="s">
        <v>127</v>
      </c>
      <c r="G71" s="172"/>
      <c r="H71" s="172"/>
      <c r="I71" s="172"/>
      <c r="J71" s="172"/>
      <c r="K71" s="130" t="s">
        <v>123</v>
      </c>
      <c r="L71" s="189"/>
      <c r="M71" s="189"/>
      <c r="N71" s="189"/>
      <c r="O71" s="189"/>
      <c r="P71" s="264">
        <f>O87</f>
        <v>0</v>
      </c>
      <c r="Q71" s="265"/>
      <c r="R71" s="265"/>
      <c r="S71" s="265"/>
      <c r="T71" s="265"/>
      <c r="U71" s="328" t="s">
        <v>93</v>
      </c>
      <c r="V71" s="329"/>
      <c r="W71" s="329"/>
      <c r="X71" s="329"/>
      <c r="Y71" s="330"/>
      <c r="Z71" s="168">
        <f>S87</f>
        <v>0</v>
      </c>
      <c r="AA71" s="169"/>
      <c r="AB71" s="169"/>
      <c r="AC71" s="169"/>
      <c r="AD71" s="170"/>
      <c r="AE71" s="283" t="s">
        <v>142</v>
      </c>
      <c r="AF71" s="189"/>
      <c r="AG71" s="189"/>
      <c r="AH71" s="189"/>
      <c r="AI71" s="189"/>
      <c r="AJ71" s="171" t="e">
        <f>ROUNDDOWN((Z71+Z72)/P71,2)</f>
        <v>#DIV/0!</v>
      </c>
      <c r="AK71" s="171"/>
      <c r="AL71" s="171"/>
      <c r="AM71" s="171"/>
      <c r="AN71" s="172"/>
      <c r="AO71" s="173"/>
      <c r="AP71" s="23"/>
    </row>
    <row r="72" spans="2:42" ht="26.4" customHeight="1">
      <c r="B72" s="188"/>
      <c r="C72" s="232"/>
      <c r="D72" s="232"/>
      <c r="E72" s="232"/>
      <c r="F72" s="249"/>
      <c r="G72" s="172"/>
      <c r="H72" s="172"/>
      <c r="I72" s="172"/>
      <c r="J72" s="172"/>
      <c r="K72" s="130"/>
      <c r="L72" s="189"/>
      <c r="M72" s="189"/>
      <c r="N72" s="189"/>
      <c r="O72" s="189"/>
      <c r="P72" s="264"/>
      <c r="Q72" s="265"/>
      <c r="R72" s="265"/>
      <c r="S72" s="265"/>
      <c r="T72" s="265"/>
      <c r="U72" s="328" t="s">
        <v>146</v>
      </c>
      <c r="V72" s="329"/>
      <c r="W72" s="329"/>
      <c r="X72" s="329"/>
      <c r="Y72" s="330"/>
      <c r="Z72" s="168">
        <f>AD87</f>
        <v>0</v>
      </c>
      <c r="AA72" s="169"/>
      <c r="AB72" s="169"/>
      <c r="AC72" s="169"/>
      <c r="AD72" s="170"/>
      <c r="AE72" s="283"/>
      <c r="AF72" s="189"/>
      <c r="AG72" s="189"/>
      <c r="AH72" s="189"/>
      <c r="AI72" s="189"/>
      <c r="AJ72" s="171"/>
      <c r="AK72" s="171"/>
      <c r="AL72" s="171"/>
      <c r="AM72" s="171"/>
      <c r="AN72" s="172"/>
      <c r="AO72" s="173"/>
      <c r="AP72" s="23"/>
    </row>
    <row r="73" spans="2:42" ht="23.1" customHeight="1">
      <c r="B73" s="231" t="s">
        <v>41</v>
      </c>
      <c r="C73" s="232"/>
      <c r="D73" s="232"/>
      <c r="E73" s="232"/>
      <c r="F73" s="250" t="s">
        <v>131</v>
      </c>
      <c r="G73" s="236"/>
      <c r="H73" s="236"/>
      <c r="I73" s="236"/>
      <c r="J73" s="236"/>
      <c r="K73" s="130" t="s">
        <v>99</v>
      </c>
      <c r="L73" s="189"/>
      <c r="M73" s="189"/>
      <c r="N73" s="189"/>
      <c r="O73" s="189"/>
      <c r="P73" s="244"/>
      <c r="Q73" s="245"/>
      <c r="R73" s="245"/>
      <c r="S73" s="245"/>
      <c r="T73" s="245"/>
      <c r="U73" s="243" t="s">
        <v>100</v>
      </c>
      <c r="V73" s="243"/>
      <c r="W73" s="243"/>
      <c r="X73" s="243"/>
      <c r="Y73" s="243"/>
      <c r="Z73" s="251"/>
      <c r="AA73" s="245"/>
      <c r="AB73" s="245"/>
      <c r="AC73" s="245"/>
      <c r="AD73" s="252"/>
      <c r="AE73" s="199" t="s">
        <v>143</v>
      </c>
      <c r="AF73" s="200"/>
      <c r="AG73" s="200"/>
      <c r="AH73" s="200"/>
      <c r="AI73" s="201"/>
      <c r="AJ73" s="205">
        <f>W87+AI87</f>
        <v>0</v>
      </c>
      <c r="AK73" s="206"/>
      <c r="AL73" s="206"/>
      <c r="AM73" s="206"/>
      <c r="AN73" s="206"/>
      <c r="AO73" s="207"/>
      <c r="AP73" s="23"/>
    </row>
    <row r="74" spans="2:42" ht="23.1" customHeight="1">
      <c r="B74" s="231"/>
      <c r="C74" s="232"/>
      <c r="D74" s="232"/>
      <c r="E74" s="232"/>
      <c r="F74" s="250"/>
      <c r="G74" s="236"/>
      <c r="H74" s="236"/>
      <c r="I74" s="236"/>
      <c r="J74" s="236"/>
      <c r="K74" s="152"/>
      <c r="L74" s="189"/>
      <c r="M74" s="189"/>
      <c r="N74" s="189"/>
      <c r="O74" s="189"/>
      <c r="P74" s="246"/>
      <c r="Q74" s="247"/>
      <c r="R74" s="247"/>
      <c r="S74" s="247"/>
      <c r="T74" s="247"/>
      <c r="U74" s="243"/>
      <c r="V74" s="243"/>
      <c r="W74" s="243"/>
      <c r="X74" s="243"/>
      <c r="Y74" s="243"/>
      <c r="Z74" s="246"/>
      <c r="AA74" s="247"/>
      <c r="AB74" s="247"/>
      <c r="AC74" s="247"/>
      <c r="AD74" s="253"/>
      <c r="AE74" s="202"/>
      <c r="AF74" s="203"/>
      <c r="AG74" s="203"/>
      <c r="AH74" s="203"/>
      <c r="AI74" s="204"/>
      <c r="AJ74" s="208"/>
      <c r="AK74" s="209"/>
      <c r="AL74" s="209"/>
      <c r="AM74" s="209"/>
      <c r="AN74" s="209"/>
      <c r="AO74" s="210"/>
      <c r="AP74" s="23"/>
    </row>
    <row r="75" spans="2:42" s="59" customFormat="1" ht="23.1" customHeight="1">
      <c r="B75" s="237" t="s">
        <v>42</v>
      </c>
      <c r="C75" s="238"/>
      <c r="D75" s="238"/>
      <c r="E75" s="238"/>
      <c r="F75" s="238"/>
      <c r="G75" s="238"/>
      <c r="H75" s="238"/>
      <c r="I75" s="238"/>
      <c r="J75" s="316" t="s">
        <v>43</v>
      </c>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8"/>
      <c r="AM75" s="199" t="s">
        <v>144</v>
      </c>
      <c r="AN75" s="305"/>
      <c r="AO75" s="306"/>
    </row>
    <row r="76" spans="2:42" s="59" customFormat="1" ht="23.1" customHeight="1">
      <c r="B76" s="237"/>
      <c r="C76" s="238"/>
      <c r="D76" s="238"/>
      <c r="E76" s="238"/>
      <c r="F76" s="238"/>
      <c r="G76" s="238"/>
      <c r="H76" s="238"/>
      <c r="I76" s="238"/>
      <c r="J76" s="319"/>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1"/>
      <c r="AM76" s="307"/>
      <c r="AN76" s="308"/>
      <c r="AO76" s="309"/>
    </row>
    <row r="77" spans="2:42" s="59" customFormat="1" ht="23.1" customHeight="1">
      <c r="B77" s="237"/>
      <c r="C77" s="238"/>
      <c r="D77" s="238"/>
      <c r="E77" s="238"/>
      <c r="F77" s="238"/>
      <c r="G77" s="238"/>
      <c r="H77" s="238"/>
      <c r="I77" s="238"/>
      <c r="J77" s="322"/>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4"/>
      <c r="AM77" s="310"/>
      <c r="AN77" s="311"/>
      <c r="AO77" s="312"/>
    </row>
    <row r="78" spans="2:42" s="59" customFormat="1" ht="23.1" customHeight="1">
      <c r="B78" s="237"/>
      <c r="C78" s="238"/>
      <c r="D78" s="238"/>
      <c r="E78" s="238"/>
      <c r="F78" s="238"/>
      <c r="G78" s="238"/>
      <c r="H78" s="238"/>
      <c r="I78" s="238"/>
      <c r="J78" s="322"/>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4"/>
      <c r="AM78" s="313"/>
      <c r="AN78" s="314"/>
      <c r="AO78" s="315"/>
    </row>
    <row r="79" spans="2:42" s="59" customFormat="1" ht="23.1" customHeight="1">
      <c r="B79" s="237"/>
      <c r="C79" s="238"/>
      <c r="D79" s="238"/>
      <c r="E79" s="238"/>
      <c r="F79" s="238"/>
      <c r="G79" s="238"/>
      <c r="H79" s="238"/>
      <c r="I79" s="238"/>
      <c r="J79" s="322"/>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4"/>
      <c r="AM79" s="313"/>
      <c r="AN79" s="314"/>
      <c r="AO79" s="315"/>
    </row>
    <row r="80" spans="2:42" s="59" customFormat="1" ht="23.1" customHeight="1">
      <c r="B80" s="237"/>
      <c r="C80" s="238"/>
      <c r="D80" s="238"/>
      <c r="E80" s="238"/>
      <c r="F80" s="238"/>
      <c r="G80" s="238"/>
      <c r="H80" s="238"/>
      <c r="I80" s="238"/>
      <c r="J80" s="325"/>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7"/>
      <c r="AM80" s="226"/>
      <c r="AN80" s="227"/>
      <c r="AO80" s="285"/>
    </row>
    <row r="81" spans="1:42" ht="39.6" customHeight="1">
      <c r="B81" s="188" t="s">
        <v>150</v>
      </c>
      <c r="C81" s="189"/>
      <c r="D81" s="189"/>
      <c r="E81" s="189"/>
      <c r="F81" s="189"/>
      <c r="G81" s="189"/>
      <c r="H81" s="189"/>
      <c r="I81" s="189"/>
      <c r="J81" s="174" t="s">
        <v>89</v>
      </c>
      <c r="K81" s="175"/>
      <c r="L81" s="175" t="s">
        <v>90</v>
      </c>
      <c r="M81" s="175"/>
      <c r="N81" s="175"/>
      <c r="O81" s="175" t="s">
        <v>124</v>
      </c>
      <c r="P81" s="175"/>
      <c r="Q81" s="175"/>
      <c r="R81" s="175"/>
      <c r="S81" s="175" t="s">
        <v>93</v>
      </c>
      <c r="T81" s="175"/>
      <c r="U81" s="175"/>
      <c r="V81" s="175"/>
      <c r="W81" s="281" t="s">
        <v>148</v>
      </c>
      <c r="X81" s="281"/>
      <c r="Y81" s="281"/>
      <c r="Z81" s="281"/>
      <c r="AA81" s="281"/>
      <c r="AB81" s="281"/>
      <c r="AC81" s="282"/>
      <c r="AD81" s="278" t="s">
        <v>147</v>
      </c>
      <c r="AE81" s="279"/>
      <c r="AF81" s="279"/>
      <c r="AG81" s="279"/>
      <c r="AH81" s="280"/>
      <c r="AI81" s="281" t="s">
        <v>149</v>
      </c>
      <c r="AJ81" s="281"/>
      <c r="AK81" s="281"/>
      <c r="AL81" s="281"/>
      <c r="AM81" s="281"/>
      <c r="AN81" s="281"/>
      <c r="AO81" s="282"/>
      <c r="AP81" s="23"/>
    </row>
    <row r="82" spans="1:42" ht="27" customHeight="1">
      <c r="B82" s="188"/>
      <c r="C82" s="189"/>
      <c r="D82" s="189"/>
      <c r="E82" s="189"/>
      <c r="F82" s="189"/>
      <c r="G82" s="189"/>
      <c r="H82" s="189"/>
      <c r="I82" s="189"/>
      <c r="J82" s="254" t="s">
        <v>101</v>
      </c>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3"/>
    </row>
    <row r="83" spans="1:42" ht="23.1" customHeight="1">
      <c r="B83" s="188"/>
      <c r="C83" s="189"/>
      <c r="D83" s="189"/>
      <c r="E83" s="189"/>
      <c r="F83" s="189"/>
      <c r="G83" s="189"/>
      <c r="H83" s="189"/>
      <c r="I83" s="189"/>
      <c r="J83" s="179"/>
      <c r="K83" s="180"/>
      <c r="L83" s="180"/>
      <c r="M83" s="180"/>
      <c r="N83" s="180"/>
      <c r="O83" s="180"/>
      <c r="P83" s="180"/>
      <c r="Q83" s="180"/>
      <c r="R83" s="180"/>
      <c r="S83" s="180"/>
      <c r="T83" s="180"/>
      <c r="U83" s="180"/>
      <c r="V83" s="180"/>
      <c r="W83" s="197">
        <f>L83*S83</f>
        <v>0</v>
      </c>
      <c r="X83" s="197"/>
      <c r="Y83" s="197"/>
      <c r="Z83" s="197"/>
      <c r="AA83" s="197"/>
      <c r="AB83" s="197"/>
      <c r="AC83" s="198"/>
      <c r="AD83" s="256"/>
      <c r="AE83" s="257"/>
      <c r="AF83" s="257"/>
      <c r="AG83" s="257"/>
      <c r="AH83" s="258"/>
      <c r="AI83" s="197">
        <f>L83*AD83/2</f>
        <v>0</v>
      </c>
      <c r="AJ83" s="197"/>
      <c r="AK83" s="197"/>
      <c r="AL83" s="197"/>
      <c r="AM83" s="197"/>
      <c r="AN83" s="197"/>
      <c r="AO83" s="198"/>
      <c r="AP83" s="23"/>
    </row>
    <row r="84" spans="1:42" ht="23.1" customHeight="1">
      <c r="B84" s="188"/>
      <c r="C84" s="189"/>
      <c r="D84" s="189"/>
      <c r="E84" s="189"/>
      <c r="F84" s="189"/>
      <c r="G84" s="189"/>
      <c r="H84" s="189"/>
      <c r="I84" s="189"/>
      <c r="J84" s="179"/>
      <c r="K84" s="180"/>
      <c r="L84" s="180"/>
      <c r="M84" s="180"/>
      <c r="N84" s="180"/>
      <c r="O84" s="180"/>
      <c r="P84" s="180"/>
      <c r="Q84" s="180"/>
      <c r="R84" s="180"/>
      <c r="S84" s="180"/>
      <c r="T84" s="180"/>
      <c r="U84" s="180"/>
      <c r="V84" s="180"/>
      <c r="W84" s="197">
        <f t="shared" ref="W84" si="10">L84*S84</f>
        <v>0</v>
      </c>
      <c r="X84" s="197"/>
      <c r="Y84" s="197"/>
      <c r="Z84" s="197"/>
      <c r="AA84" s="197"/>
      <c r="AB84" s="197"/>
      <c r="AC84" s="198"/>
      <c r="AD84" s="256"/>
      <c r="AE84" s="257"/>
      <c r="AF84" s="257"/>
      <c r="AG84" s="257"/>
      <c r="AH84" s="258"/>
      <c r="AI84" s="197">
        <f>L84*AD84/2</f>
        <v>0</v>
      </c>
      <c r="AJ84" s="197"/>
      <c r="AK84" s="197"/>
      <c r="AL84" s="197"/>
      <c r="AM84" s="197"/>
      <c r="AN84" s="197"/>
      <c r="AO84" s="198"/>
      <c r="AP84" s="23"/>
    </row>
    <row r="85" spans="1:42" ht="22.95" customHeight="1">
      <c r="B85" s="188"/>
      <c r="C85" s="189"/>
      <c r="D85" s="189"/>
      <c r="E85" s="189"/>
      <c r="F85" s="189"/>
      <c r="G85" s="189"/>
      <c r="H85" s="189"/>
      <c r="I85" s="189"/>
      <c r="J85" s="179"/>
      <c r="K85" s="180"/>
      <c r="L85" s="180"/>
      <c r="M85" s="180"/>
      <c r="N85" s="180"/>
      <c r="O85" s="180"/>
      <c r="P85" s="180"/>
      <c r="Q85" s="180"/>
      <c r="R85" s="180"/>
      <c r="S85" s="180"/>
      <c r="T85" s="180"/>
      <c r="U85" s="180"/>
      <c r="V85" s="180"/>
      <c r="W85" s="197">
        <f>L85*S85</f>
        <v>0</v>
      </c>
      <c r="X85" s="197"/>
      <c r="Y85" s="197"/>
      <c r="Z85" s="197"/>
      <c r="AA85" s="197"/>
      <c r="AB85" s="197"/>
      <c r="AC85" s="198"/>
      <c r="AD85" s="256"/>
      <c r="AE85" s="257"/>
      <c r="AF85" s="257"/>
      <c r="AG85" s="257"/>
      <c r="AH85" s="258"/>
      <c r="AI85" s="197">
        <f t="shared" ref="AI85:AI86" si="11">L85*AD85/2</f>
        <v>0</v>
      </c>
      <c r="AJ85" s="197"/>
      <c r="AK85" s="197"/>
      <c r="AL85" s="197"/>
      <c r="AM85" s="197"/>
      <c r="AN85" s="197"/>
      <c r="AO85" s="198"/>
      <c r="AP85" s="23"/>
    </row>
    <row r="86" spans="1:42" ht="23.1" customHeight="1" thickBot="1">
      <c r="B86" s="188"/>
      <c r="C86" s="189"/>
      <c r="D86" s="189"/>
      <c r="E86" s="189"/>
      <c r="F86" s="189"/>
      <c r="G86" s="189"/>
      <c r="H86" s="189"/>
      <c r="I86" s="189"/>
      <c r="J86" s="181"/>
      <c r="K86" s="182"/>
      <c r="L86" s="182"/>
      <c r="M86" s="182"/>
      <c r="N86" s="182"/>
      <c r="O86" s="182"/>
      <c r="P86" s="182"/>
      <c r="Q86" s="182"/>
      <c r="R86" s="182"/>
      <c r="S86" s="182"/>
      <c r="T86" s="182"/>
      <c r="U86" s="182"/>
      <c r="V86" s="182"/>
      <c r="W86" s="183">
        <f t="shared" ref="W86" si="12">L86*S86</f>
        <v>0</v>
      </c>
      <c r="X86" s="183"/>
      <c r="Y86" s="183"/>
      <c r="Z86" s="183"/>
      <c r="AA86" s="183"/>
      <c r="AB86" s="183"/>
      <c r="AC86" s="184"/>
      <c r="AD86" s="269"/>
      <c r="AE86" s="270"/>
      <c r="AF86" s="270"/>
      <c r="AG86" s="270"/>
      <c r="AH86" s="271"/>
      <c r="AI86" s="183">
        <f t="shared" si="11"/>
        <v>0</v>
      </c>
      <c r="AJ86" s="183"/>
      <c r="AK86" s="183"/>
      <c r="AL86" s="183"/>
      <c r="AM86" s="183"/>
      <c r="AN86" s="183"/>
      <c r="AO86" s="184"/>
      <c r="AP86" s="23"/>
    </row>
    <row r="87" spans="1:42" ht="23.1" customHeight="1" thickTop="1">
      <c r="B87" s="190"/>
      <c r="C87" s="189"/>
      <c r="D87" s="189"/>
      <c r="E87" s="189"/>
      <c r="F87" s="189"/>
      <c r="G87" s="189"/>
      <c r="H87" s="189"/>
      <c r="I87" s="189"/>
      <c r="J87" s="185" t="s">
        <v>78</v>
      </c>
      <c r="K87" s="186"/>
      <c r="L87" s="186" t="s">
        <v>92</v>
      </c>
      <c r="M87" s="186"/>
      <c r="N87" s="186"/>
      <c r="O87" s="187">
        <f>SUM(O83:R86)</f>
        <v>0</v>
      </c>
      <c r="P87" s="187"/>
      <c r="Q87" s="187"/>
      <c r="R87" s="187"/>
      <c r="S87" s="187">
        <f>SUM(S83:V86)</f>
        <v>0</v>
      </c>
      <c r="T87" s="187"/>
      <c r="U87" s="187"/>
      <c r="V87" s="187"/>
      <c r="W87" s="259">
        <f>SUM(W83:AC86)</f>
        <v>0</v>
      </c>
      <c r="X87" s="259"/>
      <c r="Y87" s="259"/>
      <c r="Z87" s="259"/>
      <c r="AA87" s="259"/>
      <c r="AB87" s="259"/>
      <c r="AC87" s="260"/>
      <c r="AD87" s="272">
        <f>SUM(AD83:AG86)</f>
        <v>0</v>
      </c>
      <c r="AE87" s="273"/>
      <c r="AF87" s="273"/>
      <c r="AG87" s="273"/>
      <c r="AH87" s="274"/>
      <c r="AI87" s="275">
        <f>SUM(AI83:AO86)</f>
        <v>0</v>
      </c>
      <c r="AJ87" s="276"/>
      <c r="AK87" s="276"/>
      <c r="AL87" s="276"/>
      <c r="AM87" s="276"/>
      <c r="AN87" s="276"/>
      <c r="AO87" s="277"/>
    </row>
    <row r="88" spans="1:42" ht="23.1" customHeight="1" thickBot="1">
      <c r="B88" s="261" t="s">
        <v>48</v>
      </c>
      <c r="C88" s="262"/>
      <c r="D88" s="262"/>
      <c r="E88" s="262"/>
      <c r="F88" s="262"/>
      <c r="G88" s="262"/>
      <c r="H88" s="262"/>
      <c r="I88" s="263"/>
      <c r="J88" s="266"/>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8"/>
      <c r="AP88" s="23"/>
    </row>
    <row r="89" spans="1:42" ht="13.2" customHeight="1">
      <c r="B89" s="97"/>
      <c r="C89" s="95"/>
      <c r="D89" s="95"/>
      <c r="E89" s="95"/>
      <c r="F89" s="95"/>
      <c r="G89" s="95"/>
      <c r="H89" s="95"/>
      <c r="I89" s="95"/>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23"/>
    </row>
    <row r="90" spans="1:42" ht="20.25" customHeight="1">
      <c r="B90" s="178" t="s">
        <v>111</v>
      </c>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row>
    <row r="91" spans="1:42" ht="20.25" customHeight="1">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row>
    <row r="92" spans="1:42" ht="20.25" customHeight="1">
      <c r="B92" s="60" t="s">
        <v>121</v>
      </c>
    </row>
    <row r="94" spans="1:42" ht="29.25" customHeight="1">
      <c r="A94" s="191" t="s">
        <v>88</v>
      </c>
      <c r="B94" s="192"/>
      <c r="C94" s="192"/>
      <c r="D94" s="192"/>
      <c r="E94" s="192"/>
      <c r="F94" s="192"/>
      <c r="G94" s="192"/>
      <c r="H94" s="192"/>
      <c r="I94" s="192"/>
      <c r="J94" s="193"/>
      <c r="K94" s="286"/>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8"/>
    </row>
    <row r="95" spans="1:42" ht="29.25" customHeight="1">
      <c r="A95" s="194"/>
      <c r="B95" s="195"/>
      <c r="C95" s="195"/>
      <c r="D95" s="195"/>
      <c r="E95" s="195"/>
      <c r="F95" s="195"/>
      <c r="G95" s="195"/>
      <c r="H95" s="195"/>
      <c r="I95" s="195"/>
      <c r="J95" s="196"/>
      <c r="K95" s="289"/>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1"/>
    </row>
    <row r="96" spans="1:42" ht="29.25" customHeight="1">
      <c r="A96" s="176" t="s">
        <v>133</v>
      </c>
      <c r="B96" s="176"/>
      <c r="C96" s="176"/>
      <c r="D96" s="176"/>
      <c r="E96" s="176"/>
      <c r="F96" s="176"/>
      <c r="G96" s="176"/>
      <c r="H96" s="176"/>
      <c r="I96" s="176"/>
      <c r="J96" s="176"/>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row>
    <row r="97" spans="1:41" ht="29.25" customHeight="1">
      <c r="A97" s="176"/>
      <c r="B97" s="176"/>
      <c r="C97" s="176"/>
      <c r="D97" s="176"/>
      <c r="E97" s="176"/>
      <c r="F97" s="176"/>
      <c r="G97" s="176"/>
      <c r="H97" s="176"/>
      <c r="I97" s="176"/>
      <c r="J97" s="176"/>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row>
    <row r="98" spans="1:41" ht="13.5" customHeight="1">
      <c r="B98" s="20" t="s">
        <v>87</v>
      </c>
    </row>
  </sheetData>
  <sheetProtection formatColumns="0" formatRows="0" insertColumns="0" insertRows="0" deleteColumns="0" deleteRows="0"/>
  <mergeCells count="314">
    <mergeCell ref="B46:I46"/>
    <mergeCell ref="J46:AO46"/>
    <mergeCell ref="B39:I45"/>
    <mergeCell ref="J39:K39"/>
    <mergeCell ref="L39:N39"/>
    <mergeCell ref="O39:R39"/>
    <mergeCell ref="S39:V39"/>
    <mergeCell ref="W39:AC39"/>
    <mergeCell ref="AD39:AH39"/>
    <mergeCell ref="AI39:AO39"/>
    <mergeCell ref="J40:AO40"/>
    <mergeCell ref="J41:K41"/>
    <mergeCell ref="L41:N41"/>
    <mergeCell ref="O41:R41"/>
    <mergeCell ref="S41:V41"/>
    <mergeCell ref="W41:AC41"/>
    <mergeCell ref="AD41:AH41"/>
    <mergeCell ref="J44:K44"/>
    <mergeCell ref="L44:N44"/>
    <mergeCell ref="O44:R44"/>
    <mergeCell ref="S44:V44"/>
    <mergeCell ref="W44:AC44"/>
    <mergeCell ref="AD44:AH44"/>
    <mergeCell ref="AI44:AO44"/>
    <mergeCell ref="J45:K45"/>
    <mergeCell ref="L45:N45"/>
    <mergeCell ref="O45:R45"/>
    <mergeCell ref="S45:V45"/>
    <mergeCell ref="W45:AC45"/>
    <mergeCell ref="AD45:AH45"/>
    <mergeCell ref="AI45:AO45"/>
    <mergeCell ref="AI41:AO41"/>
    <mergeCell ref="J42:K42"/>
    <mergeCell ref="L42:N42"/>
    <mergeCell ref="O42:R42"/>
    <mergeCell ref="S42:V42"/>
    <mergeCell ref="W42:AC42"/>
    <mergeCell ref="AD42:AH42"/>
    <mergeCell ref="AI42:AO42"/>
    <mergeCell ref="J43:K43"/>
    <mergeCell ref="L43:N43"/>
    <mergeCell ref="O43:R43"/>
    <mergeCell ref="S43:V43"/>
    <mergeCell ref="W43:AC43"/>
    <mergeCell ref="AD43:AH43"/>
    <mergeCell ref="AI43:AO43"/>
    <mergeCell ref="U31:Y32"/>
    <mergeCell ref="Z31:AD32"/>
    <mergeCell ref="AE31:AI32"/>
    <mergeCell ref="AJ31:AO32"/>
    <mergeCell ref="B33:I38"/>
    <mergeCell ref="J33:AL34"/>
    <mergeCell ref="AM33:AO34"/>
    <mergeCell ref="J35:AL38"/>
    <mergeCell ref="AM35:AO38"/>
    <mergeCell ref="B31:E32"/>
    <mergeCell ref="F31:J32"/>
    <mergeCell ref="K31:O32"/>
    <mergeCell ref="P31:T32"/>
    <mergeCell ref="B27:E28"/>
    <mergeCell ref="F27:T28"/>
    <mergeCell ref="U27:Y28"/>
    <mergeCell ref="Z27:AI28"/>
    <mergeCell ref="AJ27:AM28"/>
    <mergeCell ref="AN27:AO28"/>
    <mergeCell ref="B29:E30"/>
    <mergeCell ref="F29:J30"/>
    <mergeCell ref="K29:O30"/>
    <mergeCell ref="P29:T30"/>
    <mergeCell ref="U29:Y29"/>
    <mergeCell ref="Z29:AD29"/>
    <mergeCell ref="AE29:AI30"/>
    <mergeCell ref="AJ29:AM30"/>
    <mergeCell ref="AN29:AO30"/>
    <mergeCell ref="U30:Y30"/>
    <mergeCell ref="Z30:AD30"/>
    <mergeCell ref="B60:I66"/>
    <mergeCell ref="J60:K60"/>
    <mergeCell ref="L60:N60"/>
    <mergeCell ref="O60:R60"/>
    <mergeCell ref="S60:V60"/>
    <mergeCell ref="W60:AC60"/>
    <mergeCell ref="AD60:AH60"/>
    <mergeCell ref="AI60:AO60"/>
    <mergeCell ref="J61:AO61"/>
    <mergeCell ref="J62:K62"/>
    <mergeCell ref="L62:N62"/>
    <mergeCell ref="O62:R62"/>
    <mergeCell ref="S62:V62"/>
    <mergeCell ref="W62:AC62"/>
    <mergeCell ref="AD62:AH62"/>
    <mergeCell ref="J65:K65"/>
    <mergeCell ref="L65:N65"/>
    <mergeCell ref="O65:R65"/>
    <mergeCell ref="S65:V65"/>
    <mergeCell ref="W65:AC65"/>
    <mergeCell ref="AD65:AH65"/>
    <mergeCell ref="AI65:AO65"/>
    <mergeCell ref="AE50:AI51"/>
    <mergeCell ref="AJ50:AM51"/>
    <mergeCell ref="AN50:AO51"/>
    <mergeCell ref="U51:Y51"/>
    <mergeCell ref="Z51:AD51"/>
    <mergeCell ref="J66:K66"/>
    <mergeCell ref="L66:N66"/>
    <mergeCell ref="O66:R66"/>
    <mergeCell ref="S66:V66"/>
    <mergeCell ref="W66:AC66"/>
    <mergeCell ref="AD66:AH66"/>
    <mergeCell ref="AI66:AO66"/>
    <mergeCell ref="AI62:AO62"/>
    <mergeCell ref="J63:K63"/>
    <mergeCell ref="L63:N63"/>
    <mergeCell ref="O63:R63"/>
    <mergeCell ref="S63:V63"/>
    <mergeCell ref="W63:AC63"/>
    <mergeCell ref="AD63:AH63"/>
    <mergeCell ref="AI63:AO63"/>
    <mergeCell ref="J64:K64"/>
    <mergeCell ref="L64:N64"/>
    <mergeCell ref="O64:R64"/>
    <mergeCell ref="S64:V64"/>
    <mergeCell ref="AD85:AH85"/>
    <mergeCell ref="AI85:AO85"/>
    <mergeCell ref="B52:E53"/>
    <mergeCell ref="F52:J53"/>
    <mergeCell ref="K52:O53"/>
    <mergeCell ref="P52:T53"/>
    <mergeCell ref="U52:Y53"/>
    <mergeCell ref="Z52:AD53"/>
    <mergeCell ref="AE52:AI53"/>
    <mergeCell ref="AD84:AH84"/>
    <mergeCell ref="AI84:AO84"/>
    <mergeCell ref="U71:Y71"/>
    <mergeCell ref="Z71:AD71"/>
    <mergeCell ref="U72:Y72"/>
    <mergeCell ref="Z72:AD72"/>
    <mergeCell ref="J75:AL76"/>
    <mergeCell ref="AM75:AO76"/>
    <mergeCell ref="J77:AL80"/>
    <mergeCell ref="AM77:AO80"/>
    <mergeCell ref="W64:AC64"/>
    <mergeCell ref="AD64:AH64"/>
    <mergeCell ref="AI64:AO64"/>
    <mergeCell ref="B67:I67"/>
    <mergeCell ref="J67:AO67"/>
    <mergeCell ref="AI23:AO23"/>
    <mergeCell ref="AD21:AH21"/>
    <mergeCell ref="AD22:AH22"/>
    <mergeCell ref="AD23:AH23"/>
    <mergeCell ref="S23:V23"/>
    <mergeCell ref="W22:AC22"/>
    <mergeCell ref="AJ52:AO53"/>
    <mergeCell ref="B54:I59"/>
    <mergeCell ref="J54:AL55"/>
    <mergeCell ref="AM54:AO55"/>
    <mergeCell ref="J56:AL59"/>
    <mergeCell ref="AM56:AO59"/>
    <mergeCell ref="B48:E49"/>
    <mergeCell ref="F48:T49"/>
    <mergeCell ref="U48:Y49"/>
    <mergeCell ref="Z48:AI49"/>
    <mergeCell ref="AJ48:AM49"/>
    <mergeCell ref="AN48:AO49"/>
    <mergeCell ref="B50:E51"/>
    <mergeCell ref="F50:J51"/>
    <mergeCell ref="K50:O51"/>
    <mergeCell ref="P50:T51"/>
    <mergeCell ref="U50:Y50"/>
    <mergeCell ref="Z50:AD50"/>
    <mergeCell ref="J3:Y3"/>
    <mergeCell ref="Z3:AN3"/>
    <mergeCell ref="AI24:AO24"/>
    <mergeCell ref="AD24:AH24"/>
    <mergeCell ref="O18:R18"/>
    <mergeCell ref="AI18:AO18"/>
    <mergeCell ref="AD18:AH18"/>
    <mergeCell ref="AI20:AO20"/>
    <mergeCell ref="AI21:AO21"/>
    <mergeCell ref="AI22:AO22"/>
    <mergeCell ref="S18:V18"/>
    <mergeCell ref="S20:V20"/>
    <mergeCell ref="AM12:AO13"/>
    <mergeCell ref="AM14:AO17"/>
    <mergeCell ref="J12:AL13"/>
    <mergeCell ref="J14:AL17"/>
    <mergeCell ref="AD20:AH20"/>
    <mergeCell ref="J19:AO19"/>
    <mergeCell ref="W18:AC18"/>
    <mergeCell ref="W20:AC20"/>
    <mergeCell ref="AJ6:AM7"/>
    <mergeCell ref="AN6:AO7"/>
    <mergeCell ref="U8:Y8"/>
    <mergeCell ref="U9:Y9"/>
    <mergeCell ref="AN69:AO70"/>
    <mergeCell ref="K94:AO95"/>
    <mergeCell ref="Z10:AD11"/>
    <mergeCell ref="W24:AC24"/>
    <mergeCell ref="W81:AC81"/>
    <mergeCell ref="AC1:AM1"/>
    <mergeCell ref="B3:I3"/>
    <mergeCell ref="B4:AO5"/>
    <mergeCell ref="B25:I25"/>
    <mergeCell ref="J25:AO25"/>
    <mergeCell ref="B8:E9"/>
    <mergeCell ref="F8:J9"/>
    <mergeCell ref="K8:O9"/>
    <mergeCell ref="P8:T9"/>
    <mergeCell ref="AE10:AI11"/>
    <mergeCell ref="AJ10:AO11"/>
    <mergeCell ref="AE8:AI9"/>
    <mergeCell ref="AJ8:AM9"/>
    <mergeCell ref="AN8:AO9"/>
    <mergeCell ref="U6:Y7"/>
    <mergeCell ref="Z6:AI7"/>
    <mergeCell ref="K71:O72"/>
    <mergeCell ref="L22:N22"/>
    <mergeCell ref="L23:N23"/>
    <mergeCell ref="S87:V87"/>
    <mergeCell ref="W87:AC87"/>
    <mergeCell ref="B88:I88"/>
    <mergeCell ref="P71:T72"/>
    <mergeCell ref="J88:AO88"/>
    <mergeCell ref="L86:N86"/>
    <mergeCell ref="O86:R86"/>
    <mergeCell ref="F71:J72"/>
    <mergeCell ref="O81:R81"/>
    <mergeCell ref="S81:V81"/>
    <mergeCell ref="B75:I80"/>
    <mergeCell ref="AD86:AH86"/>
    <mergeCell ref="AI86:AO86"/>
    <mergeCell ref="AD87:AH87"/>
    <mergeCell ref="AI87:AO87"/>
    <mergeCell ref="AD81:AH81"/>
    <mergeCell ref="AI81:AO81"/>
    <mergeCell ref="L83:N83"/>
    <mergeCell ref="O83:R83"/>
    <mergeCell ref="S83:V83"/>
    <mergeCell ref="W83:AC83"/>
    <mergeCell ref="J84:K84"/>
    <mergeCell ref="B71:E72"/>
    <mergeCell ref="AE71:AI72"/>
    <mergeCell ref="O21:R21"/>
    <mergeCell ref="O22:R22"/>
    <mergeCell ref="O23:R23"/>
    <mergeCell ref="S24:V24"/>
    <mergeCell ref="U10:Y11"/>
    <mergeCell ref="P10:T11"/>
    <mergeCell ref="L24:N24"/>
    <mergeCell ref="B73:E74"/>
    <mergeCell ref="W85:AC85"/>
    <mergeCell ref="B69:E70"/>
    <mergeCell ref="F69:T70"/>
    <mergeCell ref="F73:J74"/>
    <mergeCell ref="P73:T74"/>
    <mergeCell ref="U73:Y74"/>
    <mergeCell ref="Z73:AD74"/>
    <mergeCell ref="W21:AC21"/>
    <mergeCell ref="O24:R24"/>
    <mergeCell ref="W23:AC23"/>
    <mergeCell ref="S21:V21"/>
    <mergeCell ref="S22:V22"/>
    <mergeCell ref="K73:O74"/>
    <mergeCell ref="J82:AO82"/>
    <mergeCell ref="AD83:AH83"/>
    <mergeCell ref="AI83:AO83"/>
    <mergeCell ref="W84:AC84"/>
    <mergeCell ref="J83:K83"/>
    <mergeCell ref="AE73:AI74"/>
    <mergeCell ref="AJ73:AO74"/>
    <mergeCell ref="U69:Y70"/>
    <mergeCell ref="Z69:AI70"/>
    <mergeCell ref="AJ69:AM70"/>
    <mergeCell ref="B6:E7"/>
    <mergeCell ref="F6:T7"/>
    <mergeCell ref="B18:I24"/>
    <mergeCell ref="B10:E11"/>
    <mergeCell ref="F10:J11"/>
    <mergeCell ref="K10:O11"/>
    <mergeCell ref="B12:I17"/>
    <mergeCell ref="J18:K18"/>
    <mergeCell ref="J20:K20"/>
    <mergeCell ref="J21:K21"/>
    <mergeCell ref="J22:K22"/>
    <mergeCell ref="J23:K23"/>
    <mergeCell ref="J24:K24"/>
    <mergeCell ref="L18:N18"/>
    <mergeCell ref="L20:N20"/>
    <mergeCell ref="L21:N21"/>
    <mergeCell ref="O20:R20"/>
    <mergeCell ref="Z8:AD8"/>
    <mergeCell ref="Z9:AD9"/>
    <mergeCell ref="AJ71:AM72"/>
    <mergeCell ref="AN71:AO72"/>
    <mergeCell ref="J81:K81"/>
    <mergeCell ref="A96:J97"/>
    <mergeCell ref="K96:AO97"/>
    <mergeCell ref="B90:AO91"/>
    <mergeCell ref="J85:K85"/>
    <mergeCell ref="L85:N85"/>
    <mergeCell ref="O85:R85"/>
    <mergeCell ref="S85:V85"/>
    <mergeCell ref="J86:K86"/>
    <mergeCell ref="S86:V86"/>
    <mergeCell ref="W86:AC86"/>
    <mergeCell ref="J87:K87"/>
    <mergeCell ref="L87:N87"/>
    <mergeCell ref="O87:R87"/>
    <mergeCell ref="B81:I87"/>
    <mergeCell ref="L81:N81"/>
    <mergeCell ref="A94:J95"/>
    <mergeCell ref="L84:N84"/>
    <mergeCell ref="O84:R84"/>
    <mergeCell ref="S84:V84"/>
  </mergeCells>
  <phoneticPr fontId="19"/>
  <dataValidations count="2">
    <dataValidation allowBlank="1" showInputMessage="1" sqref="AO3 J3 Z3" xr:uid="{00000000-0002-0000-0200-000000000000}"/>
    <dataValidation type="list" allowBlank="1" showInputMessage="1" showErrorMessage="1" sqref="F8:J9 F71:J72 F50:J51 F29:J30" xr:uid="{B7A4C508-7703-472D-B99F-498B80C895A1}">
      <formula1>"演劇,音楽,オペラ,バレエ,能楽,歌舞伎,その他"</formula1>
    </dataValidation>
  </dataValidations>
  <printOptions horizontalCentered="1"/>
  <pageMargins left="0.39370078740157483" right="0.39370078740157483" top="0.35433070866141736" bottom="0.35433070866141736" header="0.31496062992125984" footer="0.31496062992125984"/>
  <pageSetup paperSize="9" scale="59" orientation="portrait" cellComments="asDisplayed" r:id="rId1"/>
  <rowBreaks count="3" manualBreakCount="3">
    <brk id="124" max="16383" man="1"/>
    <brk id="164" min="2" max="40" man="1"/>
    <brk id="198" min="2"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E4AB0-AE9C-42FF-8555-B6282C8E6B3F}">
  <dimension ref="A2:C11"/>
  <sheetViews>
    <sheetView view="pageBreakPreview" zoomScaleNormal="120" zoomScaleSheetLayoutView="100" workbookViewId="0">
      <selection activeCell="C3" sqref="C3"/>
    </sheetView>
  </sheetViews>
  <sheetFormatPr defaultColWidth="9" defaultRowHeight="13.2"/>
  <cols>
    <col min="1" max="1" width="6.109375" style="102" customWidth="1"/>
    <col min="2" max="2" width="22.109375" style="100" customWidth="1"/>
    <col min="3" max="3" width="66.5546875" style="101" customWidth="1"/>
    <col min="4" max="16384" width="9" style="100"/>
  </cols>
  <sheetData>
    <row r="2" spans="1:3" s="102" customFormat="1" ht="15" customHeight="1">
      <c r="A2" s="107" t="s">
        <v>173</v>
      </c>
      <c r="B2" s="107" t="s">
        <v>172</v>
      </c>
      <c r="C2" s="106" t="s">
        <v>171</v>
      </c>
    </row>
    <row r="3" spans="1:3" ht="53.25" customHeight="1">
      <c r="A3" s="105" t="s">
        <v>189</v>
      </c>
      <c r="B3" s="104" t="s">
        <v>79</v>
      </c>
      <c r="C3" s="103" t="s">
        <v>214</v>
      </c>
    </row>
    <row r="4" spans="1:3" ht="96.6" customHeight="1">
      <c r="A4" s="105" t="s">
        <v>188</v>
      </c>
      <c r="B4" s="104" t="s">
        <v>187</v>
      </c>
      <c r="C4" s="103" t="s">
        <v>186</v>
      </c>
    </row>
    <row r="5" spans="1:3" ht="111.6" customHeight="1">
      <c r="A5" s="105" t="s">
        <v>185</v>
      </c>
      <c r="B5" s="104" t="s">
        <v>215</v>
      </c>
      <c r="C5" s="104" t="s">
        <v>216</v>
      </c>
    </row>
    <row r="6" spans="1:3" ht="61.2" customHeight="1">
      <c r="A6" s="105" t="s">
        <v>163</v>
      </c>
      <c r="B6" s="104" t="s">
        <v>184</v>
      </c>
      <c r="C6" s="103" t="s">
        <v>183</v>
      </c>
    </row>
    <row r="7" spans="1:3" ht="72" customHeight="1">
      <c r="A7" s="105" t="s">
        <v>161</v>
      </c>
      <c r="B7" s="104" t="s">
        <v>182</v>
      </c>
      <c r="C7" s="103" t="s">
        <v>181</v>
      </c>
    </row>
    <row r="8" spans="1:3" ht="134.4" customHeight="1">
      <c r="A8" s="105" t="s">
        <v>159</v>
      </c>
      <c r="B8" s="104" t="s">
        <v>217</v>
      </c>
      <c r="C8" s="104" t="s">
        <v>218</v>
      </c>
    </row>
    <row r="9" spans="1:3" ht="52.95" customHeight="1">
      <c r="A9" s="105" t="s">
        <v>157</v>
      </c>
      <c r="B9" s="104" t="s">
        <v>180</v>
      </c>
      <c r="C9" s="103" t="s">
        <v>179</v>
      </c>
    </row>
    <row r="10" spans="1:3" ht="73.95" customHeight="1">
      <c r="A10" s="105" t="s">
        <v>178</v>
      </c>
      <c r="B10" s="104" t="s">
        <v>176</v>
      </c>
      <c r="C10" s="104" t="s">
        <v>219</v>
      </c>
    </row>
    <row r="11" spans="1:3" ht="73.95" customHeight="1">
      <c r="A11" s="105" t="s">
        <v>177</v>
      </c>
      <c r="B11" s="104" t="s">
        <v>175</v>
      </c>
      <c r="C11" s="103" t="s">
        <v>174</v>
      </c>
    </row>
  </sheetData>
  <phoneticPr fontId="19"/>
  <pageMargins left="0.70866141732283472" right="0.19685039370078741" top="0.74803149606299213" bottom="0.74803149606299213"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55"/>
  <sheetViews>
    <sheetView view="pageBreakPreview" topLeftCell="A16" zoomScale="80" zoomScaleNormal="100" zoomScaleSheetLayoutView="80" workbookViewId="0">
      <selection activeCell="AY29" sqref="AY29"/>
    </sheetView>
  </sheetViews>
  <sheetFormatPr defaultColWidth="9" defaultRowHeight="13.2"/>
  <cols>
    <col min="1" max="52" width="2.88671875" style="76" customWidth="1"/>
    <col min="53" max="16384" width="9" style="76"/>
  </cols>
  <sheetData>
    <row r="1" spans="1:47" s="61" customFormat="1" ht="30" customHeight="1">
      <c r="P1" s="21"/>
      <c r="Q1" s="21"/>
      <c r="R1" s="21"/>
      <c r="S1" s="21"/>
      <c r="T1" s="21"/>
      <c r="U1" s="21"/>
      <c r="V1" s="21"/>
      <c r="W1" s="21"/>
      <c r="X1" s="21"/>
      <c r="Y1" s="21"/>
      <c r="AP1" s="62"/>
      <c r="AU1" s="62"/>
    </row>
    <row r="2" spans="1:47" s="61" customFormat="1" ht="13.5" customHeight="1">
      <c r="P2" s="21"/>
      <c r="Q2" s="21"/>
      <c r="R2" s="21"/>
      <c r="S2" s="21"/>
      <c r="T2" s="21"/>
      <c r="U2" s="21"/>
      <c r="V2" s="21"/>
      <c r="W2" s="21"/>
      <c r="X2" s="21"/>
      <c r="AG2" s="63"/>
      <c r="AH2" s="63"/>
      <c r="AI2" s="63"/>
      <c r="AJ2" s="63"/>
      <c r="AK2" s="63"/>
      <c r="AL2" s="63"/>
      <c r="AP2" s="62"/>
      <c r="AU2" s="62"/>
    </row>
    <row r="3" spans="1:47" s="61" customFormat="1" ht="18" customHeight="1">
      <c r="A3" s="414" t="s">
        <v>67</v>
      </c>
      <c r="B3" s="414"/>
      <c r="C3" s="414"/>
      <c r="D3" s="414"/>
      <c r="E3" s="414"/>
      <c r="F3" s="64" t="s">
        <v>66</v>
      </c>
      <c r="G3" s="64"/>
      <c r="H3" s="64"/>
      <c r="I3" s="64"/>
      <c r="J3" s="64"/>
      <c r="K3" s="64"/>
      <c r="L3" s="64"/>
      <c r="M3" s="64"/>
      <c r="N3" s="64"/>
      <c r="O3" s="64"/>
      <c r="P3" s="64"/>
      <c r="Q3" s="64"/>
      <c r="R3" s="64"/>
      <c r="S3" s="64"/>
      <c r="T3" s="64"/>
      <c r="U3" s="64"/>
      <c r="V3" s="64"/>
      <c r="W3" s="64"/>
      <c r="X3" s="65"/>
      <c r="Y3" s="65"/>
      <c r="Z3" s="65"/>
      <c r="AA3" s="65"/>
      <c r="AB3" s="66"/>
      <c r="AP3" s="62"/>
      <c r="AU3" s="62"/>
    </row>
    <row r="4" spans="1:47" s="61" customFormat="1" ht="28.2" customHeight="1">
      <c r="A4" s="67"/>
      <c r="B4" s="67"/>
      <c r="C4" s="67"/>
      <c r="D4" s="67"/>
      <c r="E4" s="67"/>
      <c r="F4" s="64"/>
      <c r="G4" s="435" t="s">
        <v>79</v>
      </c>
      <c r="H4" s="435"/>
      <c r="I4" s="435"/>
      <c r="J4" s="435"/>
      <c r="K4" s="447" t="str">
        <f>'（様式１）'!X10</f>
        <v>○○劇場</v>
      </c>
      <c r="L4" s="448"/>
      <c r="M4" s="448"/>
      <c r="N4" s="448"/>
      <c r="O4" s="448"/>
      <c r="P4" s="448"/>
      <c r="Q4" s="448"/>
      <c r="R4" s="448"/>
      <c r="S4" s="448"/>
      <c r="T4" s="448"/>
      <c r="U4" s="448"/>
      <c r="V4" s="448"/>
      <c r="W4" s="448"/>
      <c r="X4" s="448"/>
      <c r="Y4" s="448"/>
      <c r="Z4" s="448"/>
      <c r="AA4" s="448"/>
      <c r="AB4" s="449"/>
      <c r="AC4" s="450" t="s">
        <v>141</v>
      </c>
      <c r="AD4" s="451"/>
      <c r="AE4" s="451"/>
      <c r="AF4" s="451"/>
      <c r="AG4" s="451"/>
      <c r="AH4" s="451"/>
      <c r="AI4" s="451"/>
      <c r="AJ4" s="451"/>
      <c r="AK4" s="451"/>
      <c r="AL4" s="451"/>
      <c r="AM4" s="451"/>
      <c r="AN4" s="452"/>
      <c r="AP4" s="62"/>
      <c r="AU4" s="62"/>
    </row>
    <row r="5" spans="1:47" s="61" customFormat="1" ht="13.5" customHeight="1">
      <c r="A5" s="68" t="s">
        <v>24</v>
      </c>
      <c r="B5" s="68"/>
      <c r="C5" s="68"/>
      <c r="D5" s="68"/>
      <c r="E5" s="68"/>
      <c r="F5" s="69"/>
      <c r="G5" s="69"/>
      <c r="H5" s="69"/>
      <c r="I5" s="69"/>
      <c r="J5" s="69"/>
      <c r="K5" s="69"/>
      <c r="L5" s="69"/>
      <c r="M5" s="69"/>
      <c r="N5" s="69"/>
      <c r="O5" s="69"/>
      <c r="P5" s="69"/>
      <c r="Q5" s="64"/>
      <c r="R5" s="64"/>
      <c r="S5" s="64"/>
      <c r="T5" s="64"/>
      <c r="U5" s="64"/>
      <c r="V5" s="64"/>
      <c r="W5" s="64"/>
      <c r="X5" s="66"/>
      <c r="Y5" s="21"/>
      <c r="AP5" s="62"/>
      <c r="AU5" s="62"/>
    </row>
    <row r="6" spans="1:47" s="61" customFormat="1" ht="20.100000000000001" customHeight="1">
      <c r="A6" s="336" t="s">
        <v>54</v>
      </c>
      <c r="B6" s="336"/>
      <c r="C6" s="336"/>
      <c r="D6" s="336"/>
      <c r="E6" s="336"/>
      <c r="F6" s="336"/>
      <c r="G6" s="336"/>
      <c r="H6" s="336"/>
      <c r="I6" s="336"/>
      <c r="J6" s="336"/>
      <c r="K6" s="427" t="s">
        <v>65</v>
      </c>
      <c r="L6" s="428"/>
      <c r="M6" s="428"/>
      <c r="N6" s="428"/>
      <c r="O6" s="428"/>
      <c r="P6" s="428"/>
      <c r="Q6" s="381" t="s">
        <v>44</v>
      </c>
      <c r="R6" s="200"/>
      <c r="S6" s="200"/>
      <c r="T6" s="200"/>
      <c r="U6" s="200"/>
      <c r="V6" s="200"/>
      <c r="W6" s="200"/>
      <c r="X6" s="200"/>
      <c r="Y6" s="200"/>
      <c r="Z6" s="200"/>
      <c r="AA6" s="200"/>
      <c r="AB6" s="201"/>
      <c r="AC6" s="381" t="s">
        <v>64</v>
      </c>
      <c r="AD6" s="200"/>
      <c r="AE6" s="200"/>
      <c r="AF6" s="200"/>
      <c r="AG6" s="200"/>
      <c r="AH6" s="200"/>
      <c r="AI6" s="200"/>
      <c r="AJ6" s="200"/>
      <c r="AK6" s="200"/>
      <c r="AL6" s="200"/>
      <c r="AM6" s="200"/>
      <c r="AN6" s="201"/>
      <c r="AP6" s="62"/>
      <c r="AU6" s="62"/>
    </row>
    <row r="7" spans="1:47" s="61" customFormat="1" ht="20.100000000000001" customHeight="1" thickBot="1">
      <c r="A7" s="374"/>
      <c r="B7" s="374"/>
      <c r="C7" s="374"/>
      <c r="D7" s="374"/>
      <c r="E7" s="374"/>
      <c r="F7" s="374"/>
      <c r="G7" s="374"/>
      <c r="H7" s="374"/>
      <c r="I7" s="374"/>
      <c r="J7" s="374"/>
      <c r="K7" s="424"/>
      <c r="L7" s="425"/>
      <c r="M7" s="425"/>
      <c r="N7" s="425"/>
      <c r="O7" s="425"/>
      <c r="P7" s="425"/>
      <c r="Q7" s="455"/>
      <c r="R7" s="456"/>
      <c r="S7" s="456"/>
      <c r="T7" s="456"/>
      <c r="U7" s="456"/>
      <c r="V7" s="456"/>
      <c r="W7" s="456"/>
      <c r="X7" s="456"/>
      <c r="Y7" s="456"/>
      <c r="Z7" s="456"/>
      <c r="AA7" s="456"/>
      <c r="AB7" s="457"/>
      <c r="AC7" s="455"/>
      <c r="AD7" s="456"/>
      <c r="AE7" s="456"/>
      <c r="AF7" s="456"/>
      <c r="AG7" s="456"/>
      <c r="AH7" s="456"/>
      <c r="AI7" s="456"/>
      <c r="AJ7" s="456"/>
      <c r="AK7" s="456"/>
      <c r="AL7" s="456"/>
      <c r="AM7" s="456"/>
      <c r="AN7" s="457"/>
      <c r="AP7" s="62"/>
      <c r="AU7" s="62"/>
    </row>
    <row r="8" spans="1:47" s="61" customFormat="1" ht="20.100000000000001" customHeight="1" thickTop="1">
      <c r="A8" s="440" t="s">
        <v>63</v>
      </c>
      <c r="B8" s="415" t="s">
        <v>62</v>
      </c>
      <c r="C8" s="416"/>
      <c r="D8" s="416"/>
      <c r="E8" s="416"/>
      <c r="F8" s="416"/>
      <c r="G8" s="416"/>
      <c r="H8" s="416"/>
      <c r="I8" s="416"/>
      <c r="J8" s="417"/>
      <c r="K8" s="443">
        <v>10000000</v>
      </c>
      <c r="L8" s="444"/>
      <c r="M8" s="444"/>
      <c r="N8" s="444"/>
      <c r="O8" s="444"/>
      <c r="P8" s="444"/>
      <c r="Q8" s="458" t="s">
        <v>233</v>
      </c>
      <c r="R8" s="379"/>
      <c r="S8" s="379"/>
      <c r="T8" s="379"/>
      <c r="U8" s="379"/>
      <c r="V8" s="379"/>
      <c r="W8" s="379"/>
      <c r="X8" s="379"/>
      <c r="Y8" s="379"/>
      <c r="Z8" s="379"/>
      <c r="AA8" s="379"/>
      <c r="AB8" s="380"/>
      <c r="AC8" s="454"/>
      <c r="AD8" s="314"/>
      <c r="AE8" s="314"/>
      <c r="AF8" s="314"/>
      <c r="AG8" s="314"/>
      <c r="AH8" s="314"/>
      <c r="AI8" s="314"/>
      <c r="AJ8" s="314"/>
      <c r="AK8" s="314"/>
      <c r="AL8" s="314"/>
      <c r="AM8" s="314"/>
      <c r="AN8" s="413"/>
      <c r="AP8" s="62"/>
      <c r="AU8" s="62"/>
    </row>
    <row r="9" spans="1:47" s="61" customFormat="1" ht="20.100000000000001" customHeight="1">
      <c r="A9" s="440"/>
      <c r="B9" s="418"/>
      <c r="C9" s="385"/>
      <c r="D9" s="385"/>
      <c r="E9" s="385"/>
      <c r="F9" s="385"/>
      <c r="G9" s="385"/>
      <c r="H9" s="385"/>
      <c r="I9" s="385"/>
      <c r="J9" s="386"/>
      <c r="K9" s="445"/>
      <c r="L9" s="446"/>
      <c r="M9" s="446"/>
      <c r="N9" s="446"/>
      <c r="O9" s="446"/>
      <c r="P9" s="446"/>
      <c r="Q9" s="378"/>
      <c r="R9" s="379"/>
      <c r="S9" s="379"/>
      <c r="T9" s="379"/>
      <c r="U9" s="379"/>
      <c r="V9" s="379"/>
      <c r="W9" s="379"/>
      <c r="X9" s="379"/>
      <c r="Y9" s="379"/>
      <c r="Z9" s="379"/>
      <c r="AA9" s="379"/>
      <c r="AB9" s="380"/>
      <c r="AC9" s="313"/>
      <c r="AD9" s="314"/>
      <c r="AE9" s="314"/>
      <c r="AF9" s="314"/>
      <c r="AG9" s="314"/>
      <c r="AH9" s="314"/>
      <c r="AI9" s="314"/>
      <c r="AJ9" s="314"/>
      <c r="AK9" s="314"/>
      <c r="AL9" s="314"/>
      <c r="AM9" s="314"/>
      <c r="AN9" s="413"/>
      <c r="AP9" s="62"/>
      <c r="AU9" s="62"/>
    </row>
    <row r="10" spans="1:47" s="61" customFormat="1" ht="20.100000000000001" customHeight="1">
      <c r="A10" s="441"/>
      <c r="B10" s="419"/>
      <c r="C10" s="420"/>
      <c r="D10" s="420"/>
      <c r="E10" s="420"/>
      <c r="F10" s="420"/>
      <c r="G10" s="420"/>
      <c r="H10" s="420"/>
      <c r="I10" s="420"/>
      <c r="J10" s="421"/>
      <c r="K10" s="445"/>
      <c r="L10" s="446"/>
      <c r="M10" s="446"/>
      <c r="N10" s="446"/>
      <c r="O10" s="446"/>
      <c r="P10" s="446"/>
      <c r="Q10" s="378"/>
      <c r="R10" s="379"/>
      <c r="S10" s="379"/>
      <c r="T10" s="379"/>
      <c r="U10" s="379"/>
      <c r="V10" s="379"/>
      <c r="W10" s="379"/>
      <c r="X10" s="379"/>
      <c r="Y10" s="379"/>
      <c r="Z10" s="379"/>
      <c r="AA10" s="379"/>
      <c r="AB10" s="380"/>
      <c r="AC10" s="313"/>
      <c r="AD10" s="314"/>
      <c r="AE10" s="314"/>
      <c r="AF10" s="314"/>
      <c r="AG10" s="314"/>
      <c r="AH10" s="314"/>
      <c r="AI10" s="314"/>
      <c r="AJ10" s="314"/>
      <c r="AK10" s="314"/>
      <c r="AL10" s="314"/>
      <c r="AM10" s="314"/>
      <c r="AN10" s="413"/>
      <c r="AP10" s="62"/>
      <c r="AU10" s="62"/>
    </row>
    <row r="11" spans="1:47" s="61" customFormat="1" ht="20.100000000000001" customHeight="1">
      <c r="A11" s="441"/>
      <c r="B11" s="381" t="s">
        <v>81</v>
      </c>
      <c r="C11" s="382"/>
      <c r="D11" s="382"/>
      <c r="E11" s="382"/>
      <c r="F11" s="382"/>
      <c r="G11" s="382"/>
      <c r="H11" s="382"/>
      <c r="I11" s="382"/>
      <c r="J11" s="383"/>
      <c r="K11" s="390">
        <v>5000000</v>
      </c>
      <c r="L11" s="391"/>
      <c r="M11" s="391"/>
      <c r="N11" s="391"/>
      <c r="O11" s="391"/>
      <c r="P11" s="391"/>
      <c r="Q11" s="375" t="s">
        <v>234</v>
      </c>
      <c r="R11" s="376"/>
      <c r="S11" s="376"/>
      <c r="T11" s="376"/>
      <c r="U11" s="376"/>
      <c r="V11" s="376"/>
      <c r="W11" s="376"/>
      <c r="X11" s="376"/>
      <c r="Y11" s="376"/>
      <c r="Z11" s="376"/>
      <c r="AA11" s="376"/>
      <c r="AB11" s="377"/>
      <c r="AC11" s="411"/>
      <c r="AD11" s="311"/>
      <c r="AE11" s="311"/>
      <c r="AF11" s="311"/>
      <c r="AG11" s="311"/>
      <c r="AH11" s="311"/>
      <c r="AI11" s="311"/>
      <c r="AJ11" s="311"/>
      <c r="AK11" s="311"/>
      <c r="AL11" s="311"/>
      <c r="AM11" s="311"/>
      <c r="AN11" s="412"/>
      <c r="AP11" s="62"/>
      <c r="AU11" s="62"/>
    </row>
    <row r="12" spans="1:47" s="61" customFormat="1" ht="20.100000000000001" customHeight="1">
      <c r="A12" s="441"/>
      <c r="B12" s="384"/>
      <c r="C12" s="385"/>
      <c r="D12" s="385"/>
      <c r="E12" s="385"/>
      <c r="F12" s="385"/>
      <c r="G12" s="385"/>
      <c r="H12" s="385"/>
      <c r="I12" s="385"/>
      <c r="J12" s="386"/>
      <c r="K12" s="390"/>
      <c r="L12" s="391"/>
      <c r="M12" s="391"/>
      <c r="N12" s="391"/>
      <c r="O12" s="391"/>
      <c r="P12" s="391"/>
      <c r="Q12" s="378"/>
      <c r="R12" s="379"/>
      <c r="S12" s="379"/>
      <c r="T12" s="379"/>
      <c r="U12" s="379"/>
      <c r="V12" s="379"/>
      <c r="W12" s="379"/>
      <c r="X12" s="379"/>
      <c r="Y12" s="379"/>
      <c r="Z12" s="379"/>
      <c r="AA12" s="379"/>
      <c r="AB12" s="380"/>
      <c r="AC12" s="313"/>
      <c r="AD12" s="314"/>
      <c r="AE12" s="314"/>
      <c r="AF12" s="314"/>
      <c r="AG12" s="314"/>
      <c r="AH12" s="314"/>
      <c r="AI12" s="314"/>
      <c r="AJ12" s="314"/>
      <c r="AK12" s="314"/>
      <c r="AL12" s="314"/>
      <c r="AM12" s="314"/>
      <c r="AN12" s="413"/>
      <c r="AP12" s="62"/>
      <c r="AU12" s="62"/>
    </row>
    <row r="13" spans="1:47" s="61" customFormat="1" ht="20.100000000000001" customHeight="1">
      <c r="A13" s="441"/>
      <c r="B13" s="387"/>
      <c r="C13" s="388"/>
      <c r="D13" s="388"/>
      <c r="E13" s="388"/>
      <c r="F13" s="388"/>
      <c r="G13" s="388"/>
      <c r="H13" s="388"/>
      <c r="I13" s="388"/>
      <c r="J13" s="389"/>
      <c r="K13" s="390"/>
      <c r="L13" s="391"/>
      <c r="M13" s="391"/>
      <c r="N13" s="391"/>
      <c r="O13" s="391"/>
      <c r="P13" s="391"/>
      <c r="Q13" s="378"/>
      <c r="R13" s="379"/>
      <c r="S13" s="379"/>
      <c r="T13" s="379"/>
      <c r="U13" s="379"/>
      <c r="V13" s="379"/>
      <c r="W13" s="379"/>
      <c r="X13" s="379"/>
      <c r="Y13" s="379"/>
      <c r="Z13" s="379"/>
      <c r="AA13" s="379"/>
      <c r="AB13" s="380"/>
      <c r="AC13" s="313"/>
      <c r="AD13" s="314"/>
      <c r="AE13" s="314"/>
      <c r="AF13" s="314"/>
      <c r="AG13" s="314"/>
      <c r="AH13" s="314"/>
      <c r="AI13" s="314"/>
      <c r="AJ13" s="314"/>
      <c r="AK13" s="314"/>
      <c r="AL13" s="314"/>
      <c r="AM13" s="314"/>
      <c r="AN13" s="413"/>
      <c r="AP13" s="62"/>
      <c r="AU13" s="62"/>
    </row>
    <row r="14" spans="1:47" s="61" customFormat="1" ht="20.100000000000001" customHeight="1">
      <c r="A14" s="441"/>
      <c r="B14" s="427" t="s">
        <v>61</v>
      </c>
      <c r="C14" s="428"/>
      <c r="D14" s="428"/>
      <c r="E14" s="428"/>
      <c r="F14" s="428"/>
      <c r="G14" s="428"/>
      <c r="H14" s="428"/>
      <c r="I14" s="428"/>
      <c r="J14" s="429"/>
      <c r="K14" s="390">
        <v>2000000</v>
      </c>
      <c r="L14" s="391"/>
      <c r="M14" s="391"/>
      <c r="N14" s="391"/>
      <c r="O14" s="391"/>
      <c r="P14" s="391"/>
      <c r="Q14" s="375" t="s">
        <v>235</v>
      </c>
      <c r="R14" s="376"/>
      <c r="S14" s="376"/>
      <c r="T14" s="376"/>
      <c r="U14" s="376"/>
      <c r="V14" s="376"/>
      <c r="W14" s="376"/>
      <c r="X14" s="376"/>
      <c r="Y14" s="376"/>
      <c r="Z14" s="376"/>
      <c r="AA14" s="376"/>
      <c r="AB14" s="377"/>
      <c r="AC14" s="411"/>
      <c r="AD14" s="311"/>
      <c r="AE14" s="311"/>
      <c r="AF14" s="311"/>
      <c r="AG14" s="311"/>
      <c r="AH14" s="311"/>
      <c r="AI14" s="311"/>
      <c r="AJ14" s="311"/>
      <c r="AK14" s="311"/>
      <c r="AL14" s="311"/>
      <c r="AM14" s="311"/>
      <c r="AN14" s="412"/>
      <c r="AP14" s="62"/>
      <c r="AU14" s="62"/>
    </row>
    <row r="15" spans="1:47" s="61" customFormat="1" ht="20.100000000000001" customHeight="1">
      <c r="A15" s="441"/>
      <c r="B15" s="418"/>
      <c r="C15" s="422"/>
      <c r="D15" s="422"/>
      <c r="E15" s="422"/>
      <c r="F15" s="422"/>
      <c r="G15" s="422"/>
      <c r="H15" s="422"/>
      <c r="I15" s="422"/>
      <c r="J15" s="423"/>
      <c r="K15" s="390"/>
      <c r="L15" s="391"/>
      <c r="M15" s="391"/>
      <c r="N15" s="391"/>
      <c r="O15" s="391"/>
      <c r="P15" s="391"/>
      <c r="Q15" s="378"/>
      <c r="R15" s="379"/>
      <c r="S15" s="379"/>
      <c r="T15" s="379"/>
      <c r="U15" s="379"/>
      <c r="V15" s="379"/>
      <c r="W15" s="379"/>
      <c r="X15" s="379"/>
      <c r="Y15" s="379"/>
      <c r="Z15" s="379"/>
      <c r="AA15" s="379"/>
      <c r="AB15" s="380"/>
      <c r="AC15" s="313"/>
      <c r="AD15" s="314"/>
      <c r="AE15" s="314"/>
      <c r="AF15" s="314"/>
      <c r="AG15" s="314"/>
      <c r="AH15" s="314"/>
      <c r="AI15" s="314"/>
      <c r="AJ15" s="314"/>
      <c r="AK15" s="314"/>
      <c r="AL15" s="314"/>
      <c r="AM15" s="314"/>
      <c r="AN15" s="413"/>
      <c r="AP15" s="62"/>
      <c r="AU15" s="62"/>
    </row>
    <row r="16" spans="1:47" s="61" customFormat="1" ht="20.100000000000001" customHeight="1">
      <c r="A16" s="441"/>
      <c r="B16" s="430"/>
      <c r="C16" s="431"/>
      <c r="D16" s="431"/>
      <c r="E16" s="431"/>
      <c r="F16" s="431"/>
      <c r="G16" s="431"/>
      <c r="H16" s="431"/>
      <c r="I16" s="431"/>
      <c r="J16" s="432"/>
      <c r="K16" s="390"/>
      <c r="L16" s="391"/>
      <c r="M16" s="391"/>
      <c r="N16" s="391"/>
      <c r="O16" s="391"/>
      <c r="P16" s="391"/>
      <c r="Q16" s="378"/>
      <c r="R16" s="379"/>
      <c r="S16" s="379"/>
      <c r="T16" s="379"/>
      <c r="U16" s="379"/>
      <c r="V16" s="379"/>
      <c r="W16" s="379"/>
      <c r="X16" s="379"/>
      <c r="Y16" s="379"/>
      <c r="Z16" s="379"/>
      <c r="AA16" s="379"/>
      <c r="AB16" s="380"/>
      <c r="AC16" s="313"/>
      <c r="AD16" s="314"/>
      <c r="AE16" s="314"/>
      <c r="AF16" s="314"/>
      <c r="AG16" s="314"/>
      <c r="AH16" s="314"/>
      <c r="AI16" s="314"/>
      <c r="AJ16" s="314"/>
      <c r="AK16" s="314"/>
      <c r="AL16" s="314"/>
      <c r="AM16" s="314"/>
      <c r="AN16" s="413"/>
      <c r="AP16" s="62"/>
      <c r="AU16" s="62"/>
    </row>
    <row r="17" spans="1:47" s="61" customFormat="1" ht="20.100000000000001" customHeight="1">
      <c r="A17" s="441"/>
      <c r="B17" s="381" t="s">
        <v>60</v>
      </c>
      <c r="C17" s="382"/>
      <c r="D17" s="382"/>
      <c r="E17" s="382"/>
      <c r="F17" s="382"/>
      <c r="G17" s="382"/>
      <c r="H17" s="382"/>
      <c r="I17" s="382"/>
      <c r="J17" s="383"/>
      <c r="K17" s="390">
        <v>1000000</v>
      </c>
      <c r="L17" s="391"/>
      <c r="M17" s="391"/>
      <c r="N17" s="391"/>
      <c r="O17" s="391"/>
      <c r="P17" s="391"/>
      <c r="Q17" s="453" t="s">
        <v>236</v>
      </c>
      <c r="R17" s="376"/>
      <c r="S17" s="376"/>
      <c r="T17" s="376"/>
      <c r="U17" s="376"/>
      <c r="V17" s="376"/>
      <c r="W17" s="376"/>
      <c r="X17" s="376"/>
      <c r="Y17" s="376"/>
      <c r="Z17" s="376"/>
      <c r="AA17" s="376"/>
      <c r="AB17" s="377"/>
      <c r="AC17" s="411"/>
      <c r="AD17" s="311"/>
      <c r="AE17" s="311"/>
      <c r="AF17" s="311"/>
      <c r="AG17" s="311"/>
      <c r="AH17" s="311"/>
      <c r="AI17" s="311"/>
      <c r="AJ17" s="311"/>
      <c r="AK17" s="311"/>
      <c r="AL17" s="311"/>
      <c r="AM17" s="311"/>
      <c r="AN17" s="412"/>
      <c r="AP17" s="62"/>
      <c r="AU17" s="62"/>
    </row>
    <row r="18" spans="1:47" s="61" customFormat="1" ht="20.100000000000001" customHeight="1">
      <c r="A18" s="441"/>
      <c r="B18" s="384"/>
      <c r="C18" s="385"/>
      <c r="D18" s="385"/>
      <c r="E18" s="385"/>
      <c r="F18" s="385"/>
      <c r="G18" s="385"/>
      <c r="H18" s="385"/>
      <c r="I18" s="385"/>
      <c r="J18" s="386"/>
      <c r="K18" s="390"/>
      <c r="L18" s="391"/>
      <c r="M18" s="391"/>
      <c r="N18" s="391"/>
      <c r="O18" s="391"/>
      <c r="P18" s="391"/>
      <c r="Q18" s="378"/>
      <c r="R18" s="379"/>
      <c r="S18" s="379"/>
      <c r="T18" s="379"/>
      <c r="U18" s="379"/>
      <c r="V18" s="379"/>
      <c r="W18" s="379"/>
      <c r="X18" s="379"/>
      <c r="Y18" s="379"/>
      <c r="Z18" s="379"/>
      <c r="AA18" s="379"/>
      <c r="AB18" s="380"/>
      <c r="AC18" s="313"/>
      <c r="AD18" s="314"/>
      <c r="AE18" s="314"/>
      <c r="AF18" s="314"/>
      <c r="AG18" s="314"/>
      <c r="AH18" s="314"/>
      <c r="AI18" s="314"/>
      <c r="AJ18" s="314"/>
      <c r="AK18" s="314"/>
      <c r="AL18" s="314"/>
      <c r="AM18" s="314"/>
      <c r="AN18" s="413"/>
      <c r="AP18" s="62"/>
      <c r="AU18" s="62"/>
    </row>
    <row r="19" spans="1:47" s="61" customFormat="1" ht="20.100000000000001" customHeight="1">
      <c r="A19" s="441"/>
      <c r="B19" s="387"/>
      <c r="C19" s="388"/>
      <c r="D19" s="388"/>
      <c r="E19" s="388"/>
      <c r="F19" s="388"/>
      <c r="G19" s="388"/>
      <c r="H19" s="388"/>
      <c r="I19" s="388"/>
      <c r="J19" s="389"/>
      <c r="K19" s="390"/>
      <c r="L19" s="391"/>
      <c r="M19" s="391"/>
      <c r="N19" s="391"/>
      <c r="O19" s="391"/>
      <c r="P19" s="391"/>
      <c r="Q19" s="378"/>
      <c r="R19" s="379"/>
      <c r="S19" s="379"/>
      <c r="T19" s="379"/>
      <c r="U19" s="379"/>
      <c r="V19" s="379"/>
      <c r="W19" s="379"/>
      <c r="X19" s="379"/>
      <c r="Y19" s="379"/>
      <c r="Z19" s="379"/>
      <c r="AA19" s="379"/>
      <c r="AB19" s="380"/>
      <c r="AC19" s="313"/>
      <c r="AD19" s="314"/>
      <c r="AE19" s="314"/>
      <c r="AF19" s="314"/>
      <c r="AG19" s="314"/>
      <c r="AH19" s="314"/>
      <c r="AI19" s="314"/>
      <c r="AJ19" s="314"/>
      <c r="AK19" s="314"/>
      <c r="AL19" s="314"/>
      <c r="AM19" s="314"/>
      <c r="AN19" s="413"/>
      <c r="AP19" s="62"/>
      <c r="AU19" s="62"/>
    </row>
    <row r="20" spans="1:47" s="61" customFormat="1" ht="20.100000000000001" customHeight="1">
      <c r="A20" s="441"/>
      <c r="B20" s="427" t="s">
        <v>59</v>
      </c>
      <c r="C20" s="428"/>
      <c r="D20" s="428"/>
      <c r="E20" s="428"/>
      <c r="F20" s="428"/>
      <c r="G20" s="428"/>
      <c r="H20" s="428"/>
      <c r="I20" s="428"/>
      <c r="J20" s="429"/>
      <c r="K20" s="390">
        <v>500000</v>
      </c>
      <c r="L20" s="391"/>
      <c r="M20" s="391"/>
      <c r="N20" s="391"/>
      <c r="O20" s="391"/>
      <c r="P20" s="391"/>
      <c r="Q20" s="375" t="s">
        <v>237</v>
      </c>
      <c r="R20" s="376"/>
      <c r="S20" s="376"/>
      <c r="T20" s="376"/>
      <c r="U20" s="376"/>
      <c r="V20" s="376"/>
      <c r="W20" s="376"/>
      <c r="X20" s="376"/>
      <c r="Y20" s="376"/>
      <c r="Z20" s="376"/>
      <c r="AA20" s="376"/>
      <c r="AB20" s="377"/>
      <c r="AC20" s="411"/>
      <c r="AD20" s="311"/>
      <c r="AE20" s="311"/>
      <c r="AF20" s="311"/>
      <c r="AG20" s="311"/>
      <c r="AH20" s="311"/>
      <c r="AI20" s="311"/>
      <c r="AJ20" s="311"/>
      <c r="AK20" s="311"/>
      <c r="AL20" s="311"/>
      <c r="AM20" s="311"/>
      <c r="AN20" s="412"/>
      <c r="AP20" s="62"/>
      <c r="AU20" s="62"/>
    </row>
    <row r="21" spans="1:47" s="61" customFormat="1" ht="20.100000000000001" customHeight="1">
      <c r="A21" s="441"/>
      <c r="B21" s="418"/>
      <c r="C21" s="422"/>
      <c r="D21" s="422"/>
      <c r="E21" s="422"/>
      <c r="F21" s="422"/>
      <c r="G21" s="422"/>
      <c r="H21" s="422"/>
      <c r="I21" s="422"/>
      <c r="J21" s="423"/>
      <c r="K21" s="390"/>
      <c r="L21" s="391"/>
      <c r="M21" s="391"/>
      <c r="N21" s="391"/>
      <c r="O21" s="391"/>
      <c r="P21" s="391"/>
      <c r="Q21" s="378"/>
      <c r="R21" s="379"/>
      <c r="S21" s="379"/>
      <c r="T21" s="379"/>
      <c r="U21" s="379"/>
      <c r="V21" s="379"/>
      <c r="W21" s="379"/>
      <c r="X21" s="379"/>
      <c r="Y21" s="379"/>
      <c r="Z21" s="379"/>
      <c r="AA21" s="379"/>
      <c r="AB21" s="380"/>
      <c r="AC21" s="313"/>
      <c r="AD21" s="314"/>
      <c r="AE21" s="314"/>
      <c r="AF21" s="314"/>
      <c r="AG21" s="314"/>
      <c r="AH21" s="314"/>
      <c r="AI21" s="314"/>
      <c r="AJ21" s="314"/>
      <c r="AK21" s="314"/>
      <c r="AL21" s="314"/>
      <c r="AM21" s="314"/>
      <c r="AN21" s="413"/>
      <c r="AP21" s="62"/>
      <c r="AU21" s="62"/>
    </row>
    <row r="22" spans="1:47" s="61" customFormat="1" ht="20.100000000000001" customHeight="1">
      <c r="A22" s="441"/>
      <c r="B22" s="418"/>
      <c r="C22" s="422"/>
      <c r="D22" s="422"/>
      <c r="E22" s="422"/>
      <c r="F22" s="422"/>
      <c r="G22" s="422"/>
      <c r="H22" s="422"/>
      <c r="I22" s="422"/>
      <c r="J22" s="423"/>
      <c r="K22" s="433"/>
      <c r="L22" s="434"/>
      <c r="M22" s="434"/>
      <c r="N22" s="434"/>
      <c r="O22" s="434"/>
      <c r="P22" s="434"/>
      <c r="Q22" s="378"/>
      <c r="R22" s="379"/>
      <c r="S22" s="379"/>
      <c r="T22" s="379"/>
      <c r="U22" s="379"/>
      <c r="V22" s="379"/>
      <c r="W22" s="379"/>
      <c r="X22" s="379"/>
      <c r="Y22" s="379"/>
      <c r="Z22" s="379"/>
      <c r="AA22" s="379"/>
      <c r="AB22" s="380"/>
      <c r="AC22" s="313"/>
      <c r="AD22" s="314"/>
      <c r="AE22" s="314"/>
      <c r="AF22" s="314"/>
      <c r="AG22" s="314"/>
      <c r="AH22" s="314"/>
      <c r="AI22" s="314"/>
      <c r="AJ22" s="314"/>
      <c r="AK22" s="314"/>
      <c r="AL22" s="314"/>
      <c r="AM22" s="314"/>
      <c r="AN22" s="413"/>
      <c r="AP22" s="62"/>
      <c r="AU22" s="62"/>
    </row>
    <row r="23" spans="1:47" s="61" customFormat="1" ht="20.100000000000001" customHeight="1">
      <c r="A23" s="441"/>
      <c r="B23" s="427" t="s">
        <v>58</v>
      </c>
      <c r="C23" s="428"/>
      <c r="D23" s="428"/>
      <c r="E23" s="428"/>
      <c r="F23" s="428"/>
      <c r="G23" s="428"/>
      <c r="H23" s="428"/>
      <c r="I23" s="428"/>
      <c r="J23" s="429"/>
      <c r="K23" s="390">
        <v>1000000</v>
      </c>
      <c r="L23" s="391"/>
      <c r="M23" s="391"/>
      <c r="N23" s="391"/>
      <c r="O23" s="391"/>
      <c r="P23" s="401"/>
      <c r="Q23" s="453" t="s">
        <v>236</v>
      </c>
      <c r="R23" s="376"/>
      <c r="S23" s="376"/>
      <c r="T23" s="376"/>
      <c r="U23" s="376"/>
      <c r="V23" s="376"/>
      <c r="W23" s="376"/>
      <c r="X23" s="376"/>
      <c r="Y23" s="376"/>
      <c r="Z23" s="376"/>
      <c r="AA23" s="376"/>
      <c r="AB23" s="377"/>
      <c r="AC23" s="411"/>
      <c r="AD23" s="311"/>
      <c r="AE23" s="311"/>
      <c r="AF23" s="311"/>
      <c r="AG23" s="311"/>
      <c r="AH23" s="311"/>
      <c r="AI23" s="311"/>
      <c r="AJ23" s="311"/>
      <c r="AK23" s="311"/>
      <c r="AL23" s="311"/>
      <c r="AM23" s="311"/>
      <c r="AN23" s="412"/>
      <c r="AP23" s="62"/>
      <c r="AU23" s="62"/>
    </row>
    <row r="24" spans="1:47" s="61" customFormat="1" ht="20.100000000000001" customHeight="1">
      <c r="A24" s="441"/>
      <c r="B24" s="418"/>
      <c r="C24" s="422"/>
      <c r="D24" s="422"/>
      <c r="E24" s="422"/>
      <c r="F24" s="422"/>
      <c r="G24" s="422"/>
      <c r="H24" s="422"/>
      <c r="I24" s="422"/>
      <c r="J24" s="423"/>
      <c r="K24" s="390"/>
      <c r="L24" s="391"/>
      <c r="M24" s="391"/>
      <c r="N24" s="391"/>
      <c r="O24" s="391"/>
      <c r="P24" s="401"/>
      <c r="Q24" s="378"/>
      <c r="R24" s="379"/>
      <c r="S24" s="379"/>
      <c r="T24" s="379"/>
      <c r="U24" s="379"/>
      <c r="V24" s="379"/>
      <c r="W24" s="379"/>
      <c r="X24" s="379"/>
      <c r="Y24" s="379"/>
      <c r="Z24" s="379"/>
      <c r="AA24" s="379"/>
      <c r="AB24" s="380"/>
      <c r="AC24" s="313"/>
      <c r="AD24" s="314"/>
      <c r="AE24" s="314"/>
      <c r="AF24" s="314"/>
      <c r="AG24" s="314"/>
      <c r="AH24" s="314"/>
      <c r="AI24" s="314"/>
      <c r="AJ24" s="314"/>
      <c r="AK24" s="314"/>
      <c r="AL24" s="314"/>
      <c r="AM24" s="314"/>
      <c r="AN24" s="413"/>
      <c r="AP24" s="62"/>
      <c r="AU24" s="62"/>
    </row>
    <row r="25" spans="1:47" s="61" customFormat="1" ht="20.100000000000001" customHeight="1">
      <c r="A25" s="441"/>
      <c r="B25" s="430"/>
      <c r="C25" s="431"/>
      <c r="D25" s="431"/>
      <c r="E25" s="431"/>
      <c r="F25" s="431"/>
      <c r="G25" s="431"/>
      <c r="H25" s="431"/>
      <c r="I25" s="431"/>
      <c r="J25" s="432"/>
      <c r="K25" s="390"/>
      <c r="L25" s="391"/>
      <c r="M25" s="391"/>
      <c r="N25" s="391"/>
      <c r="O25" s="391"/>
      <c r="P25" s="401"/>
      <c r="Q25" s="378"/>
      <c r="R25" s="379"/>
      <c r="S25" s="379"/>
      <c r="T25" s="379"/>
      <c r="U25" s="379"/>
      <c r="V25" s="379"/>
      <c r="W25" s="379"/>
      <c r="X25" s="379"/>
      <c r="Y25" s="379"/>
      <c r="Z25" s="379"/>
      <c r="AA25" s="379"/>
      <c r="AB25" s="380"/>
      <c r="AC25" s="313"/>
      <c r="AD25" s="314"/>
      <c r="AE25" s="314"/>
      <c r="AF25" s="314"/>
      <c r="AG25" s="314"/>
      <c r="AH25" s="314"/>
      <c r="AI25" s="314"/>
      <c r="AJ25" s="314"/>
      <c r="AK25" s="314"/>
      <c r="AL25" s="314"/>
      <c r="AM25" s="314"/>
      <c r="AN25" s="413"/>
      <c r="AP25" s="62"/>
      <c r="AU25" s="62"/>
    </row>
    <row r="26" spans="1:47" s="61" customFormat="1" ht="20.100000000000001" customHeight="1">
      <c r="A26" s="441"/>
      <c r="B26" s="418" t="s">
        <v>80</v>
      </c>
      <c r="C26" s="422"/>
      <c r="D26" s="422"/>
      <c r="E26" s="422"/>
      <c r="F26" s="422"/>
      <c r="G26" s="422"/>
      <c r="H26" s="422"/>
      <c r="I26" s="422"/>
      <c r="J26" s="423"/>
      <c r="K26" s="436">
        <v>12252000</v>
      </c>
      <c r="L26" s="437"/>
      <c r="M26" s="437"/>
      <c r="N26" s="437"/>
      <c r="O26" s="437"/>
      <c r="P26" s="437"/>
      <c r="Q26" s="375" t="s">
        <v>238</v>
      </c>
      <c r="R26" s="376"/>
      <c r="S26" s="376"/>
      <c r="T26" s="376"/>
      <c r="U26" s="376"/>
      <c r="V26" s="376"/>
      <c r="W26" s="376"/>
      <c r="X26" s="376"/>
      <c r="Y26" s="376"/>
      <c r="Z26" s="376"/>
      <c r="AA26" s="376"/>
      <c r="AB26" s="377"/>
      <c r="AC26" s="411"/>
      <c r="AD26" s="311"/>
      <c r="AE26" s="311"/>
      <c r="AF26" s="311"/>
      <c r="AG26" s="311"/>
      <c r="AH26" s="311"/>
      <c r="AI26" s="311"/>
      <c r="AJ26" s="311"/>
      <c r="AK26" s="311"/>
      <c r="AL26" s="311"/>
      <c r="AM26" s="311"/>
      <c r="AN26" s="412"/>
      <c r="AP26" s="62"/>
      <c r="AU26" s="62"/>
    </row>
    <row r="27" spans="1:47" s="61" customFormat="1" ht="20.100000000000001" customHeight="1">
      <c r="A27" s="441"/>
      <c r="B27" s="418"/>
      <c r="C27" s="422"/>
      <c r="D27" s="422"/>
      <c r="E27" s="422"/>
      <c r="F27" s="422"/>
      <c r="G27" s="422"/>
      <c r="H27" s="422"/>
      <c r="I27" s="422"/>
      <c r="J27" s="423"/>
      <c r="K27" s="390"/>
      <c r="L27" s="391"/>
      <c r="M27" s="391"/>
      <c r="N27" s="391"/>
      <c r="O27" s="391"/>
      <c r="P27" s="391"/>
      <c r="Q27" s="378"/>
      <c r="R27" s="379"/>
      <c r="S27" s="379"/>
      <c r="T27" s="379"/>
      <c r="U27" s="379"/>
      <c r="V27" s="379"/>
      <c r="W27" s="379"/>
      <c r="X27" s="379"/>
      <c r="Y27" s="379"/>
      <c r="Z27" s="379"/>
      <c r="AA27" s="379"/>
      <c r="AB27" s="380"/>
      <c r="AC27" s="313"/>
      <c r="AD27" s="314"/>
      <c r="AE27" s="314"/>
      <c r="AF27" s="314"/>
      <c r="AG27" s="314"/>
      <c r="AH27" s="314"/>
      <c r="AI27" s="314"/>
      <c r="AJ27" s="314"/>
      <c r="AK27" s="314"/>
      <c r="AL27" s="314"/>
      <c r="AM27" s="314"/>
      <c r="AN27" s="413"/>
      <c r="AP27" s="62"/>
      <c r="AU27" s="62"/>
    </row>
    <row r="28" spans="1:47" s="61" customFormat="1" ht="20.100000000000001" customHeight="1" thickBot="1">
      <c r="A28" s="441"/>
      <c r="B28" s="424"/>
      <c r="C28" s="425"/>
      <c r="D28" s="425"/>
      <c r="E28" s="425"/>
      <c r="F28" s="425"/>
      <c r="G28" s="425"/>
      <c r="H28" s="425"/>
      <c r="I28" s="425"/>
      <c r="J28" s="426"/>
      <c r="K28" s="438"/>
      <c r="L28" s="439"/>
      <c r="M28" s="439"/>
      <c r="N28" s="439"/>
      <c r="O28" s="439"/>
      <c r="P28" s="439"/>
      <c r="Q28" s="378"/>
      <c r="R28" s="379"/>
      <c r="S28" s="379"/>
      <c r="T28" s="379"/>
      <c r="U28" s="379"/>
      <c r="V28" s="379"/>
      <c r="W28" s="379"/>
      <c r="X28" s="379"/>
      <c r="Y28" s="379"/>
      <c r="Z28" s="379"/>
      <c r="AA28" s="379"/>
      <c r="AB28" s="380"/>
      <c r="AC28" s="313"/>
      <c r="AD28" s="314"/>
      <c r="AE28" s="314"/>
      <c r="AF28" s="314"/>
      <c r="AG28" s="314"/>
      <c r="AH28" s="314"/>
      <c r="AI28" s="314"/>
      <c r="AJ28" s="314"/>
      <c r="AK28" s="314"/>
      <c r="AL28" s="314"/>
      <c r="AM28" s="314"/>
      <c r="AN28" s="413"/>
      <c r="AP28" s="62"/>
      <c r="AU28" s="62"/>
    </row>
    <row r="29" spans="1:47" s="61" customFormat="1" ht="20.100000000000001" customHeight="1" thickTop="1">
      <c r="A29" s="441"/>
      <c r="B29" s="418" t="s">
        <v>57</v>
      </c>
      <c r="C29" s="422"/>
      <c r="D29" s="422"/>
      <c r="E29" s="422"/>
      <c r="F29" s="422"/>
      <c r="G29" s="422"/>
      <c r="H29" s="422"/>
      <c r="I29" s="422"/>
      <c r="J29" s="423"/>
      <c r="K29" s="337">
        <f>AB52</f>
        <v>5645000</v>
      </c>
      <c r="L29" s="338"/>
      <c r="M29" s="338"/>
      <c r="N29" s="338"/>
      <c r="O29" s="338"/>
      <c r="P29" s="338"/>
      <c r="Q29" s="402" t="s">
        <v>98</v>
      </c>
      <c r="R29" s="403"/>
      <c r="S29" s="403"/>
      <c r="T29" s="403"/>
      <c r="U29" s="403"/>
      <c r="V29" s="403"/>
      <c r="W29" s="403"/>
      <c r="X29" s="403"/>
      <c r="Y29" s="403"/>
      <c r="Z29" s="403"/>
      <c r="AA29" s="403"/>
      <c r="AB29" s="404"/>
      <c r="AC29" s="392"/>
      <c r="AD29" s="393"/>
      <c r="AE29" s="393"/>
      <c r="AF29" s="393"/>
      <c r="AG29" s="393"/>
      <c r="AH29" s="393"/>
      <c r="AI29" s="393"/>
      <c r="AJ29" s="393"/>
      <c r="AK29" s="393"/>
      <c r="AL29" s="393"/>
      <c r="AM29" s="393"/>
      <c r="AN29" s="394"/>
      <c r="AP29" s="62"/>
      <c r="AU29" s="62"/>
    </row>
    <row r="30" spans="1:47" s="61" customFormat="1" ht="20.100000000000001" customHeight="1">
      <c r="A30" s="442"/>
      <c r="B30" s="418"/>
      <c r="C30" s="422"/>
      <c r="D30" s="422"/>
      <c r="E30" s="422"/>
      <c r="F30" s="422"/>
      <c r="G30" s="422"/>
      <c r="H30" s="422"/>
      <c r="I30" s="422"/>
      <c r="J30" s="423"/>
      <c r="K30" s="339"/>
      <c r="L30" s="340"/>
      <c r="M30" s="340"/>
      <c r="N30" s="340"/>
      <c r="O30" s="340"/>
      <c r="P30" s="340"/>
      <c r="Q30" s="405"/>
      <c r="R30" s="406"/>
      <c r="S30" s="406"/>
      <c r="T30" s="406"/>
      <c r="U30" s="406"/>
      <c r="V30" s="406"/>
      <c r="W30" s="406"/>
      <c r="X30" s="406"/>
      <c r="Y30" s="406"/>
      <c r="Z30" s="406"/>
      <c r="AA30" s="406"/>
      <c r="AB30" s="407"/>
      <c r="AC30" s="395"/>
      <c r="AD30" s="396"/>
      <c r="AE30" s="396"/>
      <c r="AF30" s="396"/>
      <c r="AG30" s="396"/>
      <c r="AH30" s="396"/>
      <c r="AI30" s="396"/>
      <c r="AJ30" s="396"/>
      <c r="AK30" s="396"/>
      <c r="AL30" s="396"/>
      <c r="AM30" s="396"/>
      <c r="AN30" s="397"/>
      <c r="AP30" s="62"/>
      <c r="AU30" s="62"/>
    </row>
    <row r="31" spans="1:47" s="61" customFormat="1" ht="20.100000000000001" customHeight="1" thickBot="1">
      <c r="A31" s="442"/>
      <c r="B31" s="424"/>
      <c r="C31" s="425"/>
      <c r="D31" s="425"/>
      <c r="E31" s="425"/>
      <c r="F31" s="425"/>
      <c r="G31" s="425"/>
      <c r="H31" s="425"/>
      <c r="I31" s="425"/>
      <c r="J31" s="426"/>
      <c r="K31" s="341"/>
      <c r="L31" s="342"/>
      <c r="M31" s="342"/>
      <c r="N31" s="342"/>
      <c r="O31" s="342"/>
      <c r="P31" s="342"/>
      <c r="Q31" s="408"/>
      <c r="R31" s="409"/>
      <c r="S31" s="409"/>
      <c r="T31" s="409"/>
      <c r="U31" s="409"/>
      <c r="V31" s="409"/>
      <c r="W31" s="409"/>
      <c r="X31" s="409"/>
      <c r="Y31" s="409"/>
      <c r="Z31" s="409"/>
      <c r="AA31" s="409"/>
      <c r="AB31" s="410"/>
      <c r="AC31" s="398"/>
      <c r="AD31" s="399"/>
      <c r="AE31" s="399"/>
      <c r="AF31" s="399"/>
      <c r="AG31" s="399"/>
      <c r="AH31" s="399"/>
      <c r="AI31" s="399"/>
      <c r="AJ31" s="399"/>
      <c r="AK31" s="399"/>
      <c r="AL31" s="399"/>
      <c r="AM31" s="399"/>
      <c r="AN31" s="400"/>
      <c r="AP31" s="62"/>
      <c r="AU31" s="62"/>
    </row>
    <row r="32" spans="1:47" s="61" customFormat="1" ht="20.100000000000001" customHeight="1" thickTop="1">
      <c r="A32" s="332" t="s">
        <v>56</v>
      </c>
      <c r="B32" s="333"/>
      <c r="C32" s="333"/>
      <c r="D32" s="333"/>
      <c r="E32" s="333"/>
      <c r="F32" s="333"/>
      <c r="G32" s="333"/>
      <c r="H32" s="333"/>
      <c r="I32" s="333"/>
      <c r="J32" s="333"/>
      <c r="K32" s="343">
        <f>SUM(K8,K11,K14,K17,K20,K23,K26,K29)</f>
        <v>37397000</v>
      </c>
      <c r="L32" s="344"/>
      <c r="M32" s="344"/>
      <c r="N32" s="344"/>
      <c r="O32" s="344"/>
      <c r="P32" s="344"/>
      <c r="Q32" s="343"/>
      <c r="R32" s="356"/>
      <c r="S32" s="356"/>
      <c r="T32" s="356"/>
      <c r="U32" s="356"/>
      <c r="V32" s="356"/>
      <c r="W32" s="356"/>
      <c r="X32" s="356"/>
      <c r="Y32" s="356"/>
      <c r="Z32" s="356"/>
      <c r="AA32" s="356"/>
      <c r="AB32" s="357"/>
      <c r="AC32" s="364"/>
      <c r="AD32" s="365"/>
      <c r="AE32" s="365"/>
      <c r="AF32" s="365"/>
      <c r="AG32" s="365"/>
      <c r="AH32" s="365"/>
      <c r="AI32" s="365"/>
      <c r="AJ32" s="365"/>
      <c r="AK32" s="365"/>
      <c r="AL32" s="365"/>
      <c r="AM32" s="365"/>
      <c r="AN32" s="366"/>
      <c r="AP32" s="62"/>
      <c r="AU32" s="62"/>
    </row>
    <row r="33" spans="1:47" s="61" customFormat="1" ht="20.100000000000001" customHeight="1">
      <c r="A33" s="334"/>
      <c r="B33" s="335"/>
      <c r="C33" s="335"/>
      <c r="D33" s="335"/>
      <c r="E33" s="335"/>
      <c r="F33" s="335"/>
      <c r="G33" s="335"/>
      <c r="H33" s="335"/>
      <c r="I33" s="335"/>
      <c r="J33" s="335"/>
      <c r="K33" s="345"/>
      <c r="L33" s="346"/>
      <c r="M33" s="346"/>
      <c r="N33" s="346"/>
      <c r="O33" s="346"/>
      <c r="P33" s="346"/>
      <c r="Q33" s="358"/>
      <c r="R33" s="359"/>
      <c r="S33" s="359"/>
      <c r="T33" s="359"/>
      <c r="U33" s="359"/>
      <c r="V33" s="359"/>
      <c r="W33" s="359"/>
      <c r="X33" s="359"/>
      <c r="Y33" s="359"/>
      <c r="Z33" s="359"/>
      <c r="AA33" s="359"/>
      <c r="AB33" s="360"/>
      <c r="AC33" s="367"/>
      <c r="AD33" s="368"/>
      <c r="AE33" s="368"/>
      <c r="AF33" s="368"/>
      <c r="AG33" s="368"/>
      <c r="AH33" s="368"/>
      <c r="AI33" s="368"/>
      <c r="AJ33" s="368"/>
      <c r="AK33" s="368"/>
      <c r="AL33" s="368"/>
      <c r="AM33" s="368"/>
      <c r="AN33" s="369"/>
      <c r="AP33" s="62"/>
      <c r="AU33" s="62"/>
    </row>
    <row r="34" spans="1:47" s="61" customFormat="1" ht="20.100000000000001" customHeight="1">
      <c r="A34" s="336"/>
      <c r="B34" s="336"/>
      <c r="C34" s="336"/>
      <c r="D34" s="336"/>
      <c r="E34" s="336"/>
      <c r="F34" s="336"/>
      <c r="G34" s="336"/>
      <c r="H34" s="336"/>
      <c r="I34" s="336"/>
      <c r="J34" s="336"/>
      <c r="K34" s="347"/>
      <c r="L34" s="348"/>
      <c r="M34" s="348"/>
      <c r="N34" s="348"/>
      <c r="O34" s="348"/>
      <c r="P34" s="348"/>
      <c r="Q34" s="361"/>
      <c r="R34" s="362"/>
      <c r="S34" s="362"/>
      <c r="T34" s="362"/>
      <c r="U34" s="362"/>
      <c r="V34" s="362"/>
      <c r="W34" s="362"/>
      <c r="X34" s="362"/>
      <c r="Y34" s="362"/>
      <c r="Z34" s="362"/>
      <c r="AA34" s="362"/>
      <c r="AB34" s="363"/>
      <c r="AC34" s="370"/>
      <c r="AD34" s="371"/>
      <c r="AE34" s="371"/>
      <c r="AF34" s="371"/>
      <c r="AG34" s="371"/>
      <c r="AH34" s="371"/>
      <c r="AI34" s="371"/>
      <c r="AJ34" s="371"/>
      <c r="AK34" s="371"/>
      <c r="AL34" s="371"/>
      <c r="AM34" s="371"/>
      <c r="AN34" s="372"/>
      <c r="AP34" s="62"/>
      <c r="AU34" s="62"/>
    </row>
    <row r="35" spans="1:47" s="61" customFormat="1" ht="13.5" customHeight="1">
      <c r="A35" s="62"/>
      <c r="B35" s="62"/>
      <c r="C35" s="62"/>
      <c r="D35" s="62"/>
      <c r="E35" s="62"/>
      <c r="F35" s="62"/>
      <c r="G35" s="62"/>
      <c r="H35" s="62"/>
      <c r="I35" s="62"/>
      <c r="J35" s="62"/>
      <c r="K35" s="70"/>
      <c r="L35" s="70"/>
      <c r="M35" s="70"/>
      <c r="N35" s="70"/>
      <c r="O35" s="70"/>
      <c r="P35" s="70"/>
      <c r="Q35" s="70"/>
      <c r="R35" s="70"/>
      <c r="S35" s="70"/>
      <c r="T35" s="70"/>
      <c r="U35" s="70"/>
      <c r="V35" s="70"/>
      <c r="W35" s="70"/>
      <c r="X35" s="70"/>
      <c r="Y35" s="70"/>
      <c r="Z35" s="71"/>
      <c r="AA35" s="71"/>
      <c r="AB35" s="71"/>
      <c r="AC35" s="71"/>
      <c r="AD35" s="71"/>
      <c r="AE35" s="72"/>
      <c r="AF35" s="72"/>
      <c r="AG35" s="62"/>
      <c r="AH35" s="62"/>
      <c r="AI35" s="62"/>
      <c r="AJ35" s="62"/>
      <c r="AK35" s="62"/>
      <c r="AL35" s="62"/>
      <c r="AM35" s="62"/>
      <c r="AN35" s="62"/>
      <c r="AP35" s="62"/>
      <c r="AU35" s="62"/>
    </row>
    <row r="36" spans="1:47" s="61" customFormat="1" ht="13.5" customHeight="1">
      <c r="A36" s="62"/>
      <c r="B36" s="62"/>
      <c r="C36" s="62"/>
      <c r="D36" s="62"/>
      <c r="E36" s="62"/>
      <c r="F36" s="62"/>
      <c r="G36" s="62"/>
      <c r="H36" s="62"/>
      <c r="I36" s="62"/>
      <c r="J36" s="62"/>
      <c r="K36" s="70"/>
      <c r="L36" s="70"/>
      <c r="M36" s="70"/>
      <c r="N36" s="70"/>
      <c r="O36" s="70"/>
      <c r="P36" s="70"/>
      <c r="Q36" s="70"/>
      <c r="R36" s="70"/>
      <c r="S36" s="70"/>
      <c r="T36" s="70"/>
      <c r="U36" s="70"/>
      <c r="V36" s="70"/>
      <c r="W36" s="70"/>
      <c r="X36" s="70"/>
      <c r="Y36" s="70"/>
      <c r="Z36" s="71"/>
      <c r="AA36" s="71"/>
      <c r="AB36" s="71"/>
      <c r="AC36" s="71"/>
      <c r="AD36" s="71"/>
      <c r="AE36" s="72"/>
      <c r="AF36" s="72"/>
      <c r="AG36" s="62"/>
      <c r="AH36" s="62"/>
      <c r="AI36" s="62"/>
      <c r="AJ36" s="62"/>
      <c r="AK36" s="62"/>
      <c r="AL36" s="62"/>
      <c r="AM36" s="62"/>
      <c r="AN36" s="62"/>
      <c r="AP36" s="62"/>
      <c r="AU36" s="62"/>
    </row>
    <row r="37" spans="1:47" s="61" customFormat="1" ht="13.5" customHeight="1">
      <c r="A37" s="61" t="s">
        <v>55</v>
      </c>
      <c r="AP37" s="62"/>
      <c r="AU37" s="62"/>
    </row>
    <row r="38" spans="1:47" s="61" customFormat="1" ht="13.5" customHeight="1">
      <c r="A38" s="381" t="s">
        <v>54</v>
      </c>
      <c r="B38" s="382"/>
      <c r="C38" s="382"/>
      <c r="D38" s="382"/>
      <c r="E38" s="382"/>
      <c r="F38" s="382"/>
      <c r="G38" s="382"/>
      <c r="H38" s="382"/>
      <c r="I38" s="382"/>
      <c r="J38" s="382"/>
      <c r="K38" s="382"/>
      <c r="L38" s="383"/>
      <c r="M38" s="336" t="s">
        <v>53</v>
      </c>
      <c r="N38" s="336"/>
      <c r="O38" s="336"/>
      <c r="P38" s="336"/>
      <c r="Q38" s="336"/>
      <c r="R38" s="336"/>
      <c r="S38" s="336"/>
      <c r="T38" s="336"/>
      <c r="U38" s="381" t="s">
        <v>52</v>
      </c>
      <c r="V38" s="382"/>
      <c r="W38" s="382"/>
      <c r="X38" s="382"/>
      <c r="Y38" s="382"/>
      <c r="Z38" s="382"/>
      <c r="AA38" s="382"/>
      <c r="AB38" s="382"/>
      <c r="AC38" s="382"/>
      <c r="AD38" s="382"/>
      <c r="AE38" s="382"/>
      <c r="AF38" s="382"/>
      <c r="AG38" s="382"/>
      <c r="AH38" s="383"/>
      <c r="AI38" s="98"/>
      <c r="AJ38" s="99"/>
      <c r="AK38" s="99"/>
      <c r="AL38" s="99"/>
      <c r="AM38" s="99"/>
      <c r="AN38" s="99"/>
    </row>
    <row r="39" spans="1:47" s="61" customFormat="1" ht="13.5" customHeight="1">
      <c r="A39" s="384"/>
      <c r="B39" s="385"/>
      <c r="C39" s="385"/>
      <c r="D39" s="385"/>
      <c r="E39" s="385"/>
      <c r="F39" s="385"/>
      <c r="G39" s="385"/>
      <c r="H39" s="385"/>
      <c r="I39" s="385"/>
      <c r="J39" s="385"/>
      <c r="K39" s="385"/>
      <c r="L39" s="386"/>
      <c r="M39" s="336"/>
      <c r="N39" s="336"/>
      <c r="O39" s="336"/>
      <c r="P39" s="336"/>
      <c r="Q39" s="336"/>
      <c r="R39" s="336"/>
      <c r="S39" s="336"/>
      <c r="T39" s="336"/>
      <c r="U39" s="387"/>
      <c r="V39" s="388"/>
      <c r="W39" s="388"/>
      <c r="X39" s="388"/>
      <c r="Y39" s="388"/>
      <c r="Z39" s="388"/>
      <c r="AA39" s="388"/>
      <c r="AB39" s="388"/>
      <c r="AC39" s="388"/>
      <c r="AD39" s="388"/>
      <c r="AE39" s="388"/>
      <c r="AF39" s="388"/>
      <c r="AG39" s="388"/>
      <c r="AH39" s="389"/>
      <c r="AI39" s="98"/>
      <c r="AJ39" s="99"/>
      <c r="AK39" s="99"/>
      <c r="AL39" s="99"/>
      <c r="AM39" s="99"/>
      <c r="AN39" s="99"/>
    </row>
    <row r="40" spans="1:47" s="61" customFormat="1" ht="18" customHeight="1">
      <c r="A40" s="384"/>
      <c r="B40" s="385"/>
      <c r="C40" s="385"/>
      <c r="D40" s="385"/>
      <c r="E40" s="385"/>
      <c r="F40" s="385"/>
      <c r="G40" s="385"/>
      <c r="H40" s="385"/>
      <c r="I40" s="385"/>
      <c r="J40" s="385"/>
      <c r="K40" s="385"/>
      <c r="L40" s="386"/>
      <c r="M40" s="336"/>
      <c r="N40" s="336"/>
      <c r="O40" s="336"/>
      <c r="P40" s="336"/>
      <c r="Q40" s="336"/>
      <c r="R40" s="336"/>
      <c r="S40" s="336"/>
      <c r="T40" s="336"/>
      <c r="U40" s="470" t="s">
        <v>220</v>
      </c>
      <c r="V40" s="470"/>
      <c r="W40" s="470"/>
      <c r="X40" s="470"/>
      <c r="Y40" s="470"/>
      <c r="Z40" s="470"/>
      <c r="AA40" s="470"/>
      <c r="AB40" s="470" t="s">
        <v>73</v>
      </c>
      <c r="AC40" s="470"/>
      <c r="AD40" s="470"/>
      <c r="AE40" s="470"/>
      <c r="AF40" s="470"/>
      <c r="AG40" s="470"/>
      <c r="AH40" s="470"/>
    </row>
    <row r="41" spans="1:47" s="61" customFormat="1" ht="23.25" customHeight="1" thickBot="1">
      <c r="A41" s="461"/>
      <c r="B41" s="462"/>
      <c r="C41" s="462"/>
      <c r="D41" s="462"/>
      <c r="E41" s="462"/>
      <c r="F41" s="462"/>
      <c r="G41" s="462"/>
      <c r="H41" s="462"/>
      <c r="I41" s="462"/>
      <c r="J41" s="462"/>
      <c r="K41" s="462"/>
      <c r="L41" s="463"/>
      <c r="M41" s="374"/>
      <c r="N41" s="374"/>
      <c r="O41" s="374"/>
      <c r="P41" s="374"/>
      <c r="Q41" s="374"/>
      <c r="R41" s="374"/>
      <c r="S41" s="374"/>
      <c r="T41" s="374"/>
      <c r="U41" s="471"/>
      <c r="V41" s="471"/>
      <c r="W41" s="471"/>
      <c r="X41" s="471"/>
      <c r="Y41" s="471"/>
      <c r="Z41" s="471"/>
      <c r="AA41" s="471"/>
      <c r="AB41" s="471"/>
      <c r="AC41" s="471"/>
      <c r="AD41" s="471"/>
      <c r="AE41" s="471"/>
      <c r="AF41" s="471"/>
      <c r="AG41" s="471"/>
      <c r="AH41" s="471"/>
    </row>
    <row r="42" spans="1:47" s="61" customFormat="1" ht="20.100000000000001" customHeight="1" thickTop="1">
      <c r="A42" s="466" t="s">
        <v>51</v>
      </c>
      <c r="B42" s="467"/>
      <c r="C42" s="477" t="s">
        <v>50</v>
      </c>
      <c r="D42" s="477"/>
      <c r="E42" s="477"/>
      <c r="F42" s="477"/>
      <c r="G42" s="477"/>
      <c r="H42" s="477"/>
      <c r="I42" s="477"/>
      <c r="J42" s="477"/>
      <c r="K42" s="477"/>
      <c r="L42" s="477"/>
      <c r="M42" s="464">
        <f>SUM(M44:T51)</f>
        <v>16500000</v>
      </c>
      <c r="N42" s="464"/>
      <c r="O42" s="464"/>
      <c r="P42" s="464"/>
      <c r="Q42" s="464"/>
      <c r="R42" s="464"/>
      <c r="S42" s="464"/>
      <c r="T42" s="464"/>
      <c r="U42" s="472">
        <f>SUM(U44:AA51)</f>
        <v>5645000</v>
      </c>
      <c r="V42" s="472"/>
      <c r="W42" s="472"/>
      <c r="X42" s="472"/>
      <c r="Y42" s="472"/>
      <c r="Z42" s="472"/>
      <c r="AA42" s="472"/>
      <c r="AB42" s="373">
        <f>SUM(AB44:AH51)</f>
        <v>5645000</v>
      </c>
      <c r="AC42" s="373"/>
      <c r="AD42" s="373"/>
      <c r="AE42" s="373"/>
      <c r="AF42" s="373"/>
      <c r="AG42" s="373"/>
      <c r="AH42" s="373"/>
    </row>
    <row r="43" spans="1:47" s="61" customFormat="1" ht="20.100000000000001" customHeight="1">
      <c r="A43" s="468"/>
      <c r="B43" s="469"/>
      <c r="C43" s="478"/>
      <c r="D43" s="478"/>
      <c r="E43" s="478"/>
      <c r="F43" s="478"/>
      <c r="G43" s="478"/>
      <c r="H43" s="478"/>
      <c r="I43" s="478"/>
      <c r="J43" s="478"/>
      <c r="K43" s="478"/>
      <c r="L43" s="478"/>
      <c r="M43" s="465"/>
      <c r="N43" s="465"/>
      <c r="O43" s="465"/>
      <c r="P43" s="465"/>
      <c r="Q43" s="465"/>
      <c r="R43" s="465"/>
      <c r="S43" s="465"/>
      <c r="T43" s="465"/>
      <c r="U43" s="355"/>
      <c r="V43" s="355"/>
      <c r="W43" s="355"/>
      <c r="X43" s="355"/>
      <c r="Y43" s="355"/>
      <c r="Z43" s="355"/>
      <c r="AA43" s="355"/>
      <c r="AB43" s="353"/>
      <c r="AC43" s="353"/>
      <c r="AD43" s="353"/>
      <c r="AE43" s="353"/>
      <c r="AF43" s="353"/>
      <c r="AG43" s="353"/>
      <c r="AH43" s="353"/>
    </row>
    <row r="44" spans="1:47" s="61" customFormat="1" ht="20.100000000000001" customHeight="1">
      <c r="A44" s="468"/>
      <c r="B44" s="469"/>
      <c r="C44" s="475"/>
      <c r="D44" s="353" t="str">
        <f>'（様式２）'!F6</f>
        <v>ミュージカル　文化太郎物語</v>
      </c>
      <c r="E44" s="353"/>
      <c r="F44" s="353"/>
      <c r="G44" s="353"/>
      <c r="H44" s="353"/>
      <c r="I44" s="353"/>
      <c r="J44" s="353"/>
      <c r="K44" s="353"/>
      <c r="L44" s="353"/>
      <c r="M44" s="355">
        <f>様式４!U23</f>
        <v>16500000</v>
      </c>
      <c r="N44" s="355"/>
      <c r="O44" s="355"/>
      <c r="P44" s="355"/>
      <c r="Q44" s="355"/>
      <c r="R44" s="355"/>
      <c r="S44" s="355"/>
      <c r="T44" s="355"/>
      <c r="U44" s="353">
        <f>'（様式２）'!AJ10</f>
        <v>3645000</v>
      </c>
      <c r="V44" s="353"/>
      <c r="W44" s="353"/>
      <c r="X44" s="353"/>
      <c r="Y44" s="353"/>
      <c r="Z44" s="353"/>
      <c r="AA44" s="353"/>
      <c r="AB44" s="353">
        <f>U44</f>
        <v>3645000</v>
      </c>
      <c r="AC44" s="353"/>
      <c r="AD44" s="353"/>
      <c r="AE44" s="353"/>
      <c r="AF44" s="353"/>
      <c r="AG44" s="353"/>
      <c r="AH44" s="353"/>
    </row>
    <row r="45" spans="1:47" s="61" customFormat="1" ht="20.100000000000001" customHeight="1">
      <c r="A45" s="468"/>
      <c r="B45" s="469"/>
      <c r="C45" s="475"/>
      <c r="D45" s="353"/>
      <c r="E45" s="353"/>
      <c r="F45" s="353"/>
      <c r="G45" s="353"/>
      <c r="H45" s="353"/>
      <c r="I45" s="353"/>
      <c r="J45" s="353"/>
      <c r="K45" s="353"/>
      <c r="L45" s="353"/>
      <c r="M45" s="355"/>
      <c r="N45" s="355"/>
      <c r="O45" s="355"/>
      <c r="P45" s="355"/>
      <c r="Q45" s="355"/>
      <c r="R45" s="355"/>
      <c r="S45" s="355"/>
      <c r="T45" s="355"/>
      <c r="U45" s="353"/>
      <c r="V45" s="353"/>
      <c r="W45" s="353"/>
      <c r="X45" s="353"/>
      <c r="Y45" s="353"/>
      <c r="Z45" s="353"/>
      <c r="AA45" s="353"/>
      <c r="AB45" s="353"/>
      <c r="AC45" s="353"/>
      <c r="AD45" s="353"/>
      <c r="AE45" s="353"/>
      <c r="AF45" s="353"/>
      <c r="AG45" s="353"/>
      <c r="AH45" s="353"/>
    </row>
    <row r="46" spans="1:47" s="61" customFormat="1" ht="20.100000000000001" customHeight="1">
      <c r="A46" s="468"/>
      <c r="B46" s="469"/>
      <c r="C46" s="475"/>
      <c r="D46" s="353" t="str">
        <f>'（様式２）'!F27</f>
        <v>文化姫の愛</v>
      </c>
      <c r="E46" s="353"/>
      <c r="F46" s="353"/>
      <c r="G46" s="353"/>
      <c r="H46" s="353"/>
      <c r="I46" s="353"/>
      <c r="J46" s="353"/>
      <c r="K46" s="353"/>
      <c r="L46" s="353"/>
      <c r="M46" s="355">
        <f>様式４!U44</f>
        <v>0</v>
      </c>
      <c r="N46" s="355"/>
      <c r="O46" s="355"/>
      <c r="P46" s="355"/>
      <c r="Q46" s="355"/>
      <c r="R46" s="355"/>
      <c r="S46" s="355"/>
      <c r="T46" s="355"/>
      <c r="U46" s="353">
        <f>'（様式２）'!AJ31</f>
        <v>2000000</v>
      </c>
      <c r="V46" s="353"/>
      <c r="W46" s="353"/>
      <c r="X46" s="353"/>
      <c r="Y46" s="353"/>
      <c r="Z46" s="353"/>
      <c r="AA46" s="353"/>
      <c r="AB46" s="353">
        <f>U46</f>
        <v>2000000</v>
      </c>
      <c r="AC46" s="353"/>
      <c r="AD46" s="353"/>
      <c r="AE46" s="353"/>
      <c r="AF46" s="353"/>
      <c r="AG46" s="353"/>
      <c r="AH46" s="353"/>
    </row>
    <row r="47" spans="1:47" s="61" customFormat="1" ht="20.100000000000001" customHeight="1">
      <c r="A47" s="468"/>
      <c r="B47" s="469"/>
      <c r="C47" s="475"/>
      <c r="D47" s="353"/>
      <c r="E47" s="353"/>
      <c r="F47" s="353"/>
      <c r="G47" s="353"/>
      <c r="H47" s="353"/>
      <c r="I47" s="353"/>
      <c r="J47" s="353"/>
      <c r="K47" s="353"/>
      <c r="L47" s="353"/>
      <c r="M47" s="355"/>
      <c r="N47" s="355"/>
      <c r="O47" s="355"/>
      <c r="P47" s="355"/>
      <c r="Q47" s="355"/>
      <c r="R47" s="355"/>
      <c r="S47" s="355"/>
      <c r="T47" s="355"/>
      <c r="U47" s="353"/>
      <c r="V47" s="353"/>
      <c r="W47" s="353"/>
      <c r="X47" s="353"/>
      <c r="Y47" s="353"/>
      <c r="Z47" s="353"/>
      <c r="AA47" s="353"/>
      <c r="AB47" s="353"/>
      <c r="AC47" s="353"/>
      <c r="AD47" s="353"/>
      <c r="AE47" s="353"/>
      <c r="AF47" s="353"/>
      <c r="AG47" s="353"/>
      <c r="AH47" s="353"/>
    </row>
    <row r="48" spans="1:47" s="61" customFormat="1" ht="20.100000000000001" customHeight="1">
      <c r="A48" s="468"/>
      <c r="B48" s="469"/>
      <c r="C48" s="475"/>
      <c r="D48" s="353">
        <f>'（様式２）'!F48</f>
        <v>0</v>
      </c>
      <c r="E48" s="353"/>
      <c r="F48" s="353"/>
      <c r="G48" s="353"/>
      <c r="H48" s="353"/>
      <c r="I48" s="353"/>
      <c r="J48" s="353"/>
      <c r="K48" s="353"/>
      <c r="L48" s="353"/>
      <c r="M48" s="355">
        <f>様式４!U65</f>
        <v>0</v>
      </c>
      <c r="N48" s="355"/>
      <c r="O48" s="355"/>
      <c r="P48" s="355"/>
      <c r="Q48" s="355"/>
      <c r="R48" s="355"/>
      <c r="S48" s="355"/>
      <c r="T48" s="355"/>
      <c r="U48" s="353">
        <f>'（様式２）'!AJ52</f>
        <v>0</v>
      </c>
      <c r="V48" s="353"/>
      <c r="W48" s="353"/>
      <c r="X48" s="353"/>
      <c r="Y48" s="353"/>
      <c r="Z48" s="353"/>
      <c r="AA48" s="353"/>
      <c r="AB48" s="353">
        <f>U48</f>
        <v>0</v>
      </c>
      <c r="AC48" s="353"/>
      <c r="AD48" s="353"/>
      <c r="AE48" s="353"/>
      <c r="AF48" s="353"/>
      <c r="AG48" s="353"/>
      <c r="AH48" s="353"/>
    </row>
    <row r="49" spans="1:50" s="61" customFormat="1" ht="20.100000000000001" customHeight="1">
      <c r="A49" s="468"/>
      <c r="B49" s="469"/>
      <c r="C49" s="475"/>
      <c r="D49" s="353"/>
      <c r="E49" s="353"/>
      <c r="F49" s="353"/>
      <c r="G49" s="353"/>
      <c r="H49" s="353"/>
      <c r="I49" s="353"/>
      <c r="J49" s="353"/>
      <c r="K49" s="353"/>
      <c r="L49" s="353"/>
      <c r="M49" s="355"/>
      <c r="N49" s="355"/>
      <c r="O49" s="355"/>
      <c r="P49" s="355"/>
      <c r="Q49" s="355"/>
      <c r="R49" s="355"/>
      <c r="S49" s="355"/>
      <c r="T49" s="355"/>
      <c r="U49" s="353"/>
      <c r="V49" s="353"/>
      <c r="W49" s="353"/>
      <c r="X49" s="353"/>
      <c r="Y49" s="353"/>
      <c r="Z49" s="353"/>
      <c r="AA49" s="353"/>
      <c r="AB49" s="353"/>
      <c r="AC49" s="353"/>
      <c r="AD49" s="353"/>
      <c r="AE49" s="353"/>
      <c r="AF49" s="353"/>
      <c r="AG49" s="353"/>
      <c r="AH49" s="353"/>
    </row>
    <row r="50" spans="1:50" s="61" customFormat="1" ht="20.100000000000001" customHeight="1">
      <c r="A50" s="468"/>
      <c r="B50" s="469"/>
      <c r="C50" s="475"/>
      <c r="D50" s="353">
        <f>'（様式２）'!F69</f>
        <v>0</v>
      </c>
      <c r="E50" s="353"/>
      <c r="F50" s="353"/>
      <c r="G50" s="353"/>
      <c r="H50" s="353"/>
      <c r="I50" s="353"/>
      <c r="J50" s="353"/>
      <c r="K50" s="353"/>
      <c r="L50" s="353"/>
      <c r="M50" s="355">
        <f>様式４!U86</f>
        <v>0</v>
      </c>
      <c r="N50" s="355"/>
      <c r="O50" s="355"/>
      <c r="P50" s="355"/>
      <c r="Q50" s="355"/>
      <c r="R50" s="355"/>
      <c r="S50" s="355"/>
      <c r="T50" s="355"/>
      <c r="U50" s="353">
        <f>'（様式２）'!AJ73</f>
        <v>0</v>
      </c>
      <c r="V50" s="353"/>
      <c r="W50" s="353"/>
      <c r="X50" s="353"/>
      <c r="Y50" s="353"/>
      <c r="Z50" s="353"/>
      <c r="AA50" s="353"/>
      <c r="AB50" s="353">
        <f>U50</f>
        <v>0</v>
      </c>
      <c r="AC50" s="353"/>
      <c r="AD50" s="353"/>
      <c r="AE50" s="353"/>
      <c r="AF50" s="353"/>
      <c r="AG50" s="353"/>
      <c r="AH50" s="353"/>
    </row>
    <row r="51" spans="1:50" s="61" customFormat="1" ht="20.100000000000001" customHeight="1" thickBot="1">
      <c r="A51" s="468"/>
      <c r="B51" s="469"/>
      <c r="C51" s="476"/>
      <c r="D51" s="479"/>
      <c r="E51" s="479"/>
      <c r="F51" s="479"/>
      <c r="G51" s="479"/>
      <c r="H51" s="479"/>
      <c r="I51" s="479"/>
      <c r="J51" s="479"/>
      <c r="K51" s="479"/>
      <c r="L51" s="479"/>
      <c r="M51" s="355"/>
      <c r="N51" s="355"/>
      <c r="O51" s="355"/>
      <c r="P51" s="355"/>
      <c r="Q51" s="355"/>
      <c r="R51" s="355"/>
      <c r="S51" s="355"/>
      <c r="T51" s="355"/>
      <c r="U51" s="353"/>
      <c r="V51" s="353"/>
      <c r="W51" s="353"/>
      <c r="X51" s="353"/>
      <c r="Y51" s="353"/>
      <c r="Z51" s="353"/>
      <c r="AA51" s="353"/>
      <c r="AB51" s="354"/>
      <c r="AC51" s="354"/>
      <c r="AD51" s="354"/>
      <c r="AE51" s="354"/>
      <c r="AF51" s="354"/>
      <c r="AG51" s="354"/>
      <c r="AH51" s="354"/>
    </row>
    <row r="52" spans="1:50" s="61" customFormat="1" ht="20.100000000000001" customHeight="1" thickTop="1">
      <c r="A52" s="473" t="s">
        <v>49</v>
      </c>
      <c r="B52" s="473"/>
      <c r="C52" s="473"/>
      <c r="D52" s="473"/>
      <c r="E52" s="473"/>
      <c r="F52" s="473"/>
      <c r="G52" s="473"/>
      <c r="H52" s="473"/>
      <c r="I52" s="473"/>
      <c r="J52" s="473"/>
      <c r="K52" s="473"/>
      <c r="L52" s="473"/>
      <c r="M52" s="459">
        <f>M42</f>
        <v>16500000</v>
      </c>
      <c r="N52" s="459"/>
      <c r="O52" s="459"/>
      <c r="P52" s="459"/>
      <c r="Q52" s="459"/>
      <c r="R52" s="459"/>
      <c r="S52" s="459"/>
      <c r="T52" s="459"/>
      <c r="U52" s="349">
        <f>U42</f>
        <v>5645000</v>
      </c>
      <c r="V52" s="349"/>
      <c r="W52" s="349"/>
      <c r="X52" s="349"/>
      <c r="Y52" s="349"/>
      <c r="Z52" s="349"/>
      <c r="AA52" s="349"/>
      <c r="AB52" s="351">
        <f>AB42</f>
        <v>5645000</v>
      </c>
      <c r="AC52" s="351"/>
      <c r="AD52" s="351"/>
      <c r="AE52" s="351"/>
      <c r="AF52" s="351"/>
      <c r="AG52" s="351"/>
      <c r="AH52" s="351"/>
    </row>
    <row r="53" spans="1:50" s="61" customFormat="1" ht="20.100000000000001" customHeight="1">
      <c r="A53" s="474"/>
      <c r="B53" s="474"/>
      <c r="C53" s="474"/>
      <c r="D53" s="474"/>
      <c r="E53" s="474"/>
      <c r="F53" s="474"/>
      <c r="G53" s="474"/>
      <c r="H53" s="474"/>
      <c r="I53" s="474"/>
      <c r="J53" s="474"/>
      <c r="K53" s="474"/>
      <c r="L53" s="474"/>
      <c r="M53" s="460"/>
      <c r="N53" s="460"/>
      <c r="O53" s="460"/>
      <c r="P53" s="460"/>
      <c r="Q53" s="460"/>
      <c r="R53" s="460"/>
      <c r="S53" s="460"/>
      <c r="T53" s="460"/>
      <c r="U53" s="350"/>
      <c r="V53" s="350"/>
      <c r="W53" s="350"/>
      <c r="X53" s="350"/>
      <c r="Y53" s="350"/>
      <c r="Z53" s="350"/>
      <c r="AA53" s="350"/>
      <c r="AB53" s="352"/>
      <c r="AC53" s="352"/>
      <c r="AD53" s="352"/>
      <c r="AE53" s="352"/>
      <c r="AF53" s="352"/>
      <c r="AG53" s="352"/>
      <c r="AH53" s="352"/>
    </row>
    <row r="54" spans="1:50" s="61" customFormat="1" ht="62.4" customHeight="1">
      <c r="A54" s="331" t="s">
        <v>151</v>
      </c>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row>
    <row r="55" spans="1:50" s="61" customFormat="1" ht="13.5" customHeight="1">
      <c r="A55" s="73"/>
      <c r="B55" s="73"/>
      <c r="C55" s="73"/>
      <c r="D55" s="73"/>
      <c r="E55" s="73"/>
      <c r="F55" s="73"/>
      <c r="G55" s="73"/>
      <c r="H55" s="73"/>
      <c r="I55" s="73"/>
      <c r="J55" s="73"/>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P55" s="75"/>
      <c r="AU55" s="75"/>
    </row>
  </sheetData>
  <sheetProtection formatColumns="0" formatRows="0" insertColumns="0" insertRows="0" deleteColumns="0" deleteRows="0"/>
  <mergeCells count="77">
    <mergeCell ref="C42:L43"/>
    <mergeCell ref="D44:L45"/>
    <mergeCell ref="D46:L47"/>
    <mergeCell ref="D48:L49"/>
    <mergeCell ref="D50:L51"/>
    <mergeCell ref="M52:T53"/>
    <mergeCell ref="U38:AH39"/>
    <mergeCell ref="A38:L41"/>
    <mergeCell ref="AB44:AH45"/>
    <mergeCell ref="AB46:AH47"/>
    <mergeCell ref="U44:AA45"/>
    <mergeCell ref="U46:AA47"/>
    <mergeCell ref="M42:T43"/>
    <mergeCell ref="M44:T45"/>
    <mergeCell ref="M46:T47"/>
    <mergeCell ref="A42:B51"/>
    <mergeCell ref="AB40:AH41"/>
    <mergeCell ref="U40:AA41"/>
    <mergeCell ref="U42:AA43"/>
    <mergeCell ref="A52:L53"/>
    <mergeCell ref="C44:C51"/>
    <mergeCell ref="K4:AB4"/>
    <mergeCell ref="AC4:AN4"/>
    <mergeCell ref="Q17:AB19"/>
    <mergeCell ref="Q23:AB25"/>
    <mergeCell ref="AC23:AN25"/>
    <mergeCell ref="AC8:AN10"/>
    <mergeCell ref="AC11:AN13"/>
    <mergeCell ref="AC14:AN16"/>
    <mergeCell ref="AC17:AN19"/>
    <mergeCell ref="Q20:AB22"/>
    <mergeCell ref="AC20:AN22"/>
    <mergeCell ref="Q6:AB7"/>
    <mergeCell ref="AC6:AN7"/>
    <mergeCell ref="K14:P16"/>
    <mergeCell ref="Q8:AB10"/>
    <mergeCell ref="Q11:AB13"/>
    <mergeCell ref="A3:E3"/>
    <mergeCell ref="B8:J10"/>
    <mergeCell ref="B11:J13"/>
    <mergeCell ref="B29:J31"/>
    <mergeCell ref="K11:P13"/>
    <mergeCell ref="K6:P7"/>
    <mergeCell ref="B23:J25"/>
    <mergeCell ref="K20:P22"/>
    <mergeCell ref="B20:J22"/>
    <mergeCell ref="G4:J4"/>
    <mergeCell ref="B26:J28"/>
    <mergeCell ref="K26:P28"/>
    <mergeCell ref="A6:J7"/>
    <mergeCell ref="A8:A31"/>
    <mergeCell ref="B14:J16"/>
    <mergeCell ref="K8:P10"/>
    <mergeCell ref="Q14:AB16"/>
    <mergeCell ref="B17:J19"/>
    <mergeCell ref="K17:P19"/>
    <mergeCell ref="AC29:AN31"/>
    <mergeCell ref="K23:P25"/>
    <mergeCell ref="Q29:AB31"/>
    <mergeCell ref="Q26:AB28"/>
    <mergeCell ref="AC26:AN28"/>
    <mergeCell ref="A54:AX54"/>
    <mergeCell ref="A32:J34"/>
    <mergeCell ref="K29:P31"/>
    <mergeCell ref="K32:P34"/>
    <mergeCell ref="U52:AA53"/>
    <mergeCell ref="AB52:AH53"/>
    <mergeCell ref="AB48:AH49"/>
    <mergeCell ref="AB50:AH51"/>
    <mergeCell ref="U48:AA49"/>
    <mergeCell ref="U50:AA51"/>
    <mergeCell ref="M48:T49"/>
    <mergeCell ref="M50:T51"/>
    <mergeCell ref="Q32:AB34"/>
    <mergeCell ref="AC32:AN34"/>
    <mergeCell ref="AB42:AH43"/>
    <mergeCell ref="M38:T41"/>
  </mergeCells>
  <phoneticPr fontId="19"/>
  <printOptions horizontalCentered="1"/>
  <pageMargins left="0.43307086614173229" right="0.43307086614173229" top="0.35433070866141736" bottom="0.35433070866141736" header="0.31496062992125984" footer="0.31496062992125984"/>
  <pageSetup paperSize="9" scale="65"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856BF-072E-4018-81F2-7974ACC4C659}">
  <dimension ref="A1:AP11"/>
  <sheetViews>
    <sheetView view="pageBreakPreview" topLeftCell="A5" zoomScaleNormal="120" zoomScaleSheetLayoutView="100" workbookViewId="0">
      <selection activeCell="C8" sqref="C8"/>
    </sheetView>
  </sheetViews>
  <sheetFormatPr defaultColWidth="9" defaultRowHeight="13.2"/>
  <cols>
    <col min="1" max="1" width="6.109375" style="102" customWidth="1"/>
    <col min="2" max="2" width="25" style="100" customWidth="1"/>
    <col min="3" max="3" width="58.6640625" style="101" customWidth="1"/>
    <col min="4" max="16384" width="9" style="100"/>
  </cols>
  <sheetData>
    <row r="1" spans="1:42" s="108" customFormat="1" ht="18.75" customHeight="1">
      <c r="A1" s="113"/>
      <c r="B1" s="112"/>
      <c r="C1" s="112"/>
      <c r="D1" s="112"/>
      <c r="E1" s="112"/>
      <c r="F1" s="112"/>
      <c r="G1" s="112"/>
      <c r="H1" s="112"/>
      <c r="I1" s="112"/>
      <c r="J1" s="112"/>
      <c r="K1" s="112"/>
      <c r="L1" s="112"/>
      <c r="M1" s="112"/>
      <c r="N1" s="112"/>
      <c r="O1" s="112"/>
      <c r="P1" s="112"/>
      <c r="Q1" s="112"/>
      <c r="R1" s="112"/>
      <c r="S1" s="112"/>
      <c r="T1" s="112"/>
      <c r="U1" s="112"/>
      <c r="V1" s="112"/>
      <c r="W1" s="112"/>
      <c r="X1" s="112"/>
      <c r="Y1" s="111"/>
      <c r="Z1" s="111"/>
      <c r="AA1" s="111"/>
      <c r="AB1" s="111"/>
      <c r="AC1" s="110"/>
      <c r="AD1" s="110"/>
      <c r="AE1" s="110"/>
      <c r="AF1" s="110"/>
      <c r="AG1" s="110"/>
      <c r="AH1" s="110"/>
      <c r="AI1" s="110"/>
      <c r="AJ1" s="110"/>
      <c r="AK1" s="110"/>
      <c r="AL1" s="110"/>
      <c r="AM1" s="110"/>
      <c r="AN1" s="110"/>
      <c r="AP1" s="109"/>
    </row>
    <row r="2" spans="1:42" s="102" customFormat="1" ht="15" customHeight="1">
      <c r="A2" s="107" t="s">
        <v>173</v>
      </c>
      <c r="B2" s="107" t="s">
        <v>172</v>
      </c>
      <c r="C2" s="106" t="s">
        <v>171</v>
      </c>
    </row>
    <row r="3" spans="1:42" ht="58.5" customHeight="1">
      <c r="A3" s="105" t="s">
        <v>189</v>
      </c>
      <c r="B3" s="104" t="s">
        <v>201</v>
      </c>
      <c r="C3" s="103" t="s">
        <v>214</v>
      </c>
    </row>
    <row r="4" spans="1:42" ht="77.400000000000006" customHeight="1">
      <c r="A4" s="105" t="s">
        <v>188</v>
      </c>
      <c r="B4" s="104" t="s">
        <v>200</v>
      </c>
      <c r="C4" s="103" t="s">
        <v>199</v>
      </c>
    </row>
    <row r="5" spans="1:42" ht="58.95" customHeight="1">
      <c r="A5" s="105" t="s">
        <v>185</v>
      </c>
      <c r="B5" s="104" t="s">
        <v>198</v>
      </c>
      <c r="C5" s="103" t="s">
        <v>197</v>
      </c>
    </row>
    <row r="6" spans="1:42" ht="36" customHeight="1">
      <c r="A6" s="105" t="s">
        <v>163</v>
      </c>
      <c r="B6" s="104" t="s">
        <v>196</v>
      </c>
      <c r="C6" s="103" t="s">
        <v>195</v>
      </c>
    </row>
    <row r="7" spans="1:42" ht="61.2" customHeight="1">
      <c r="A7" s="105" t="s">
        <v>161</v>
      </c>
      <c r="B7" s="104" t="s">
        <v>190</v>
      </c>
      <c r="C7" s="103" t="s">
        <v>194</v>
      </c>
    </row>
    <row r="8" spans="1:42" ht="49.5" customHeight="1">
      <c r="A8" s="105" t="s">
        <v>159</v>
      </c>
      <c r="B8" s="104" t="s">
        <v>193</v>
      </c>
      <c r="C8" s="103" t="s">
        <v>221</v>
      </c>
    </row>
    <row r="9" spans="1:42" ht="58.5" customHeight="1">
      <c r="A9" s="105" t="s">
        <v>157</v>
      </c>
      <c r="B9" s="104" t="s">
        <v>192</v>
      </c>
      <c r="C9" s="103" t="s">
        <v>222</v>
      </c>
    </row>
    <row r="10" spans="1:42" ht="49.5" customHeight="1">
      <c r="A10" s="105" t="s">
        <v>178</v>
      </c>
      <c r="B10" s="104" t="s">
        <v>191</v>
      </c>
      <c r="C10" s="103" t="s">
        <v>223</v>
      </c>
    </row>
    <row r="11" spans="1:42" ht="58.5" customHeight="1">
      <c r="A11" s="105" t="s">
        <v>177</v>
      </c>
      <c r="B11" s="104" t="s">
        <v>73</v>
      </c>
      <c r="C11" s="103" t="s">
        <v>221</v>
      </c>
    </row>
  </sheetData>
  <phoneticPr fontId="19"/>
  <pageMargins left="0.70866141732283472" right="0.19685039370078741"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250"/>
  <sheetViews>
    <sheetView view="pageBreakPreview" topLeftCell="A7" zoomScale="88" zoomScaleNormal="100" zoomScaleSheetLayoutView="88" workbookViewId="0">
      <selection activeCell="A42" sqref="A42:T42"/>
    </sheetView>
  </sheetViews>
  <sheetFormatPr defaultColWidth="9" defaultRowHeight="13.2"/>
  <cols>
    <col min="1" max="20" width="2.88671875" style="2" customWidth="1"/>
    <col min="21" max="23" width="3.6640625" style="2" customWidth="1"/>
    <col min="24" max="24" width="7.6640625" style="2" customWidth="1"/>
    <col min="25" max="27" width="3.6640625" style="2" customWidth="1"/>
    <col min="28" max="28" width="6.109375" style="2" customWidth="1"/>
    <col min="29" max="31" width="3.6640625" style="2" customWidth="1"/>
    <col min="32" max="32" width="6.21875" style="2" customWidth="1"/>
    <col min="33" max="39" width="3.6640625" style="2" customWidth="1"/>
    <col min="40" max="40" width="4.33203125" style="2" customWidth="1"/>
    <col min="41" max="51" width="2.88671875" style="2" customWidth="1"/>
    <col min="52" max="16384" width="9" style="2"/>
  </cols>
  <sheetData>
    <row r="1" spans="1:46" s="3" customFormat="1" ht="13.5" customHeight="1">
      <c r="P1" s="1"/>
      <c r="Q1" s="1"/>
      <c r="R1" s="1"/>
      <c r="S1" s="1"/>
      <c r="AT1" s="4"/>
    </row>
    <row r="2" spans="1:46" s="3" customFormat="1" ht="13.5" customHeight="1">
      <c r="P2" s="1"/>
      <c r="Q2" s="1"/>
      <c r="R2" s="1"/>
      <c r="S2" s="1"/>
      <c r="AT2" s="4"/>
    </row>
    <row r="3" spans="1:46" s="3" customFormat="1" ht="42.6" customHeight="1">
      <c r="A3" s="16" t="s">
        <v>75</v>
      </c>
      <c r="J3" s="539"/>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T3" s="4"/>
    </row>
    <row r="4" spans="1:46" s="3" customFormat="1" ht="13.5" customHeight="1">
      <c r="P4" s="1"/>
      <c r="Q4" s="1"/>
      <c r="R4" s="1"/>
      <c r="S4" s="1"/>
      <c r="AT4" s="4"/>
    </row>
    <row r="5" spans="1:46" s="3" customFormat="1" ht="18.75" customHeight="1">
      <c r="A5" s="15"/>
      <c r="B5" s="15"/>
      <c r="C5" s="14" t="s">
        <v>74</v>
      </c>
      <c r="D5" s="501" t="str">
        <f>'（様式２）'!F6</f>
        <v>ミュージカル　文化太郎物語</v>
      </c>
      <c r="E5" s="501"/>
      <c r="F5" s="501"/>
      <c r="G5" s="501"/>
      <c r="H5" s="501"/>
      <c r="I5" s="501"/>
      <c r="J5" s="501"/>
      <c r="K5" s="501"/>
      <c r="L5" s="501"/>
      <c r="M5" s="501"/>
      <c r="N5" s="501"/>
      <c r="O5" s="501"/>
      <c r="P5" s="501"/>
      <c r="Q5" s="501"/>
      <c r="R5" s="501"/>
      <c r="S5" s="13"/>
      <c r="AT5" s="4"/>
    </row>
    <row r="6" spans="1:46" s="3" customFormat="1" ht="18.75" customHeight="1">
      <c r="P6" s="1"/>
      <c r="Q6" s="1"/>
      <c r="R6" s="1"/>
      <c r="S6" s="1"/>
      <c r="AT6" s="4"/>
    </row>
    <row r="7" spans="1:46" s="3" customFormat="1" ht="13.5" customHeight="1">
      <c r="A7" s="502" t="s">
        <v>135</v>
      </c>
      <c r="B7" s="503"/>
      <c r="C7" s="503"/>
      <c r="D7" s="503"/>
      <c r="E7" s="503"/>
      <c r="F7" s="503"/>
      <c r="G7" s="503"/>
      <c r="H7" s="503"/>
      <c r="I7" s="503"/>
      <c r="J7" s="503"/>
      <c r="K7" s="503"/>
      <c r="L7" s="503"/>
      <c r="M7" s="503"/>
      <c r="N7" s="503"/>
      <c r="O7" s="503"/>
      <c r="P7" s="503"/>
      <c r="Q7" s="503"/>
      <c r="R7" s="503"/>
      <c r="S7" s="503"/>
      <c r="T7" s="504"/>
      <c r="U7" s="511" t="s">
        <v>53</v>
      </c>
      <c r="V7" s="512"/>
      <c r="W7" s="512"/>
      <c r="X7" s="513"/>
    </row>
    <row r="8" spans="1:46" s="3" customFormat="1">
      <c r="A8" s="505"/>
      <c r="B8" s="506"/>
      <c r="C8" s="506"/>
      <c r="D8" s="506"/>
      <c r="E8" s="506"/>
      <c r="F8" s="506"/>
      <c r="G8" s="506"/>
      <c r="H8" s="506"/>
      <c r="I8" s="506"/>
      <c r="J8" s="506"/>
      <c r="K8" s="506"/>
      <c r="L8" s="506"/>
      <c r="M8" s="506"/>
      <c r="N8" s="506"/>
      <c r="O8" s="506"/>
      <c r="P8" s="506"/>
      <c r="Q8" s="506"/>
      <c r="R8" s="506"/>
      <c r="S8" s="506"/>
      <c r="T8" s="507"/>
      <c r="U8" s="514"/>
      <c r="V8" s="515"/>
      <c r="W8" s="515"/>
      <c r="X8" s="516"/>
    </row>
    <row r="9" spans="1:46" s="3" customFormat="1" ht="13.5" customHeight="1">
      <c r="A9" s="505"/>
      <c r="B9" s="506"/>
      <c r="C9" s="506"/>
      <c r="D9" s="506"/>
      <c r="E9" s="506"/>
      <c r="F9" s="506"/>
      <c r="G9" s="506"/>
      <c r="H9" s="506"/>
      <c r="I9" s="506"/>
      <c r="J9" s="506"/>
      <c r="K9" s="506"/>
      <c r="L9" s="506"/>
      <c r="M9" s="506"/>
      <c r="N9" s="506"/>
      <c r="O9" s="506"/>
      <c r="P9" s="506"/>
      <c r="Q9" s="506"/>
      <c r="R9" s="506"/>
      <c r="S9" s="506"/>
      <c r="T9" s="507"/>
      <c r="U9" s="514"/>
      <c r="V9" s="515"/>
      <c r="W9" s="515"/>
      <c r="X9" s="516"/>
      <c r="Y9" s="520"/>
      <c r="Z9" s="521"/>
      <c r="AA9" s="521"/>
      <c r="AB9" s="521"/>
      <c r="AC9" s="521"/>
      <c r="AD9" s="521"/>
    </row>
    <row r="10" spans="1:46" s="3" customFormat="1">
      <c r="A10" s="508"/>
      <c r="B10" s="509"/>
      <c r="C10" s="509"/>
      <c r="D10" s="509"/>
      <c r="E10" s="509"/>
      <c r="F10" s="509"/>
      <c r="G10" s="509"/>
      <c r="H10" s="509"/>
      <c r="I10" s="509"/>
      <c r="J10" s="509"/>
      <c r="K10" s="509"/>
      <c r="L10" s="509"/>
      <c r="M10" s="509"/>
      <c r="N10" s="509"/>
      <c r="O10" s="509"/>
      <c r="P10" s="509"/>
      <c r="Q10" s="509"/>
      <c r="R10" s="509"/>
      <c r="S10" s="509"/>
      <c r="T10" s="510"/>
      <c r="U10" s="517"/>
      <c r="V10" s="518"/>
      <c r="W10" s="518"/>
      <c r="X10" s="519"/>
      <c r="Y10" s="520"/>
      <c r="Z10" s="521"/>
      <c r="AA10" s="521"/>
      <c r="AB10" s="521"/>
      <c r="AC10" s="521"/>
      <c r="AD10" s="521"/>
    </row>
    <row r="11" spans="1:46" s="3" customFormat="1" ht="18.75" customHeight="1">
      <c r="A11" s="537" t="s">
        <v>239</v>
      </c>
      <c r="B11" s="538"/>
      <c r="C11" s="538"/>
      <c r="D11" s="538"/>
      <c r="E11" s="489"/>
      <c r="F11" s="489"/>
      <c r="G11" s="489"/>
      <c r="H11" s="536" t="s">
        <v>240</v>
      </c>
      <c r="I11" s="489"/>
      <c r="J11" s="489"/>
      <c r="K11" s="489"/>
      <c r="L11" s="489"/>
      <c r="M11" s="489"/>
      <c r="N11" s="489"/>
      <c r="O11" s="489"/>
      <c r="P11" s="489"/>
      <c r="Q11" s="489"/>
      <c r="R11" s="489"/>
      <c r="S11" s="489"/>
      <c r="T11" s="526"/>
      <c r="U11" s="522"/>
      <c r="V11" s="523"/>
      <c r="W11" s="523"/>
      <c r="X11" s="524"/>
    </row>
    <row r="12" spans="1:46" s="3" customFormat="1" ht="18.75" customHeight="1">
      <c r="A12" s="12" t="s">
        <v>72</v>
      </c>
      <c r="B12" s="482">
        <v>3000000</v>
      </c>
      <c r="C12" s="482"/>
      <c r="D12" s="482"/>
      <c r="E12" s="482"/>
      <c r="F12" s="11" t="s">
        <v>71</v>
      </c>
      <c r="G12" s="11" t="s">
        <v>70</v>
      </c>
      <c r="H12" s="482">
        <v>1</v>
      </c>
      <c r="I12" s="482"/>
      <c r="J12" s="482"/>
      <c r="K12" s="483" t="s">
        <v>252</v>
      </c>
      <c r="L12" s="483"/>
      <c r="M12" s="11" t="s">
        <v>70</v>
      </c>
      <c r="N12" s="482"/>
      <c r="O12" s="482"/>
      <c r="P12" s="11"/>
      <c r="Q12" s="11" t="s">
        <v>70</v>
      </c>
      <c r="R12" s="482"/>
      <c r="S12" s="482"/>
      <c r="T12" s="10"/>
      <c r="U12" s="484" cm="1">
        <f t="array" ref="U12">_xlfn.IFS(N12="",B12*H12,R12="",B12*H12*N12,R12&gt;0,B12*H12*N12*R12)</f>
        <v>3000000</v>
      </c>
      <c r="V12" s="485"/>
      <c r="W12" s="485"/>
      <c r="X12" s="486"/>
      <c r="Y12" s="480"/>
      <c r="Z12" s="481"/>
      <c r="AA12" s="481"/>
      <c r="AB12" s="481"/>
      <c r="AC12" s="481"/>
      <c r="AD12" s="9"/>
    </row>
    <row r="13" spans="1:46" s="3" customFormat="1" ht="18.75" customHeight="1">
      <c r="A13" s="533" t="s">
        <v>241</v>
      </c>
      <c r="B13" s="534"/>
      <c r="C13" s="534"/>
      <c r="D13" s="534"/>
      <c r="E13" s="534" t="s">
        <v>242</v>
      </c>
      <c r="F13" s="534"/>
      <c r="G13" s="534"/>
      <c r="H13" s="534"/>
      <c r="I13" s="534"/>
      <c r="J13" s="534"/>
      <c r="K13" s="534"/>
      <c r="L13" s="534"/>
      <c r="M13" s="534"/>
      <c r="N13" s="534"/>
      <c r="O13" s="534"/>
      <c r="P13" s="534"/>
      <c r="Q13" s="534"/>
      <c r="R13" s="534"/>
      <c r="S13" s="534"/>
      <c r="T13" s="541"/>
      <c r="U13" s="496"/>
      <c r="V13" s="497"/>
      <c r="W13" s="497"/>
      <c r="X13" s="498"/>
    </row>
    <row r="14" spans="1:46" s="3" customFormat="1" ht="18.75" customHeight="1">
      <c r="A14" s="12" t="s">
        <v>82</v>
      </c>
      <c r="B14" s="482">
        <v>4000000</v>
      </c>
      <c r="C14" s="482"/>
      <c r="D14" s="482"/>
      <c r="E14" s="482"/>
      <c r="F14" s="11" t="s">
        <v>83</v>
      </c>
      <c r="G14" s="11" t="s">
        <v>84</v>
      </c>
      <c r="H14" s="482">
        <v>1</v>
      </c>
      <c r="I14" s="482"/>
      <c r="J14" s="482"/>
      <c r="K14" s="483" t="s">
        <v>253</v>
      </c>
      <c r="L14" s="483"/>
      <c r="M14" s="11" t="s">
        <v>84</v>
      </c>
      <c r="N14" s="482"/>
      <c r="O14" s="482"/>
      <c r="P14" s="11"/>
      <c r="Q14" s="11" t="s">
        <v>84</v>
      </c>
      <c r="R14" s="482"/>
      <c r="S14" s="482"/>
      <c r="T14" s="10"/>
      <c r="U14" s="484" cm="1">
        <f t="array" ref="U14">_xlfn.IFS(N14="",B14*H14,R14="",B14*H14*N14,R14&gt;0,B14*H14*N14*R14)</f>
        <v>4000000</v>
      </c>
      <c r="V14" s="485"/>
      <c r="W14" s="485"/>
      <c r="X14" s="486"/>
      <c r="Y14" s="480"/>
      <c r="Z14" s="481"/>
      <c r="AA14" s="481"/>
      <c r="AB14" s="481"/>
      <c r="AC14" s="481"/>
      <c r="AD14" s="9"/>
    </row>
    <row r="15" spans="1:46" s="3" customFormat="1" ht="18.75" customHeight="1">
      <c r="A15" s="533" t="s">
        <v>243</v>
      </c>
      <c r="B15" s="534"/>
      <c r="C15" s="534"/>
      <c r="D15" s="534"/>
      <c r="E15" s="491"/>
      <c r="F15" s="491"/>
      <c r="G15" s="491"/>
      <c r="H15" s="534" t="s">
        <v>244</v>
      </c>
      <c r="I15" s="491"/>
      <c r="J15" s="491"/>
      <c r="K15" s="491"/>
      <c r="L15" s="491"/>
      <c r="M15" s="491"/>
      <c r="N15" s="491"/>
      <c r="O15" s="491"/>
      <c r="P15" s="491"/>
      <c r="Q15" s="491"/>
      <c r="R15" s="491"/>
      <c r="S15" s="491"/>
      <c r="T15" s="492"/>
      <c r="U15" s="496"/>
      <c r="V15" s="497"/>
      <c r="W15" s="497"/>
      <c r="X15" s="498"/>
    </row>
    <row r="16" spans="1:46" s="3" customFormat="1" ht="18.75" customHeight="1">
      <c r="A16" s="12" t="s">
        <v>82</v>
      </c>
      <c r="B16" s="482">
        <v>1000000</v>
      </c>
      <c r="C16" s="482"/>
      <c r="D16" s="482"/>
      <c r="E16" s="482"/>
      <c r="F16" s="11" t="s">
        <v>83</v>
      </c>
      <c r="G16" s="11" t="s">
        <v>84</v>
      </c>
      <c r="H16" s="482">
        <v>1</v>
      </c>
      <c r="I16" s="482"/>
      <c r="J16" s="482"/>
      <c r="K16" s="535" t="s">
        <v>254</v>
      </c>
      <c r="L16" s="535"/>
      <c r="M16" s="11" t="s">
        <v>84</v>
      </c>
      <c r="N16" s="482"/>
      <c r="O16" s="482"/>
      <c r="P16" s="11"/>
      <c r="Q16" s="11" t="s">
        <v>84</v>
      </c>
      <c r="R16" s="482"/>
      <c r="S16" s="482"/>
      <c r="T16" s="10"/>
      <c r="U16" s="484" cm="1">
        <f t="array" ref="U16">_xlfn.IFS(N16="",B16*H16,R16="",B16*H16*N16,R16&gt;0,B16*H16*N16*R16)</f>
        <v>1000000</v>
      </c>
      <c r="V16" s="485"/>
      <c r="W16" s="485"/>
      <c r="X16" s="486"/>
      <c r="Y16" s="480"/>
      <c r="Z16" s="481"/>
      <c r="AA16" s="481"/>
      <c r="AB16" s="481"/>
      <c r="AC16" s="481"/>
      <c r="AD16" s="9"/>
    </row>
    <row r="17" spans="1:46" s="3" customFormat="1" ht="18.75" customHeight="1">
      <c r="A17" s="533" t="s">
        <v>245</v>
      </c>
      <c r="B17" s="534"/>
      <c r="C17" s="534"/>
      <c r="D17" s="534"/>
      <c r="E17" s="491"/>
      <c r="F17" s="491"/>
      <c r="G17" s="491"/>
      <c r="H17" s="534" t="s">
        <v>246</v>
      </c>
      <c r="I17" s="491"/>
      <c r="J17" s="491"/>
      <c r="K17" s="491"/>
      <c r="L17" s="491"/>
      <c r="M17" s="491"/>
      <c r="N17" s="491"/>
      <c r="O17" s="491"/>
      <c r="P17" s="491"/>
      <c r="Q17" s="491"/>
      <c r="R17" s="491"/>
      <c r="S17" s="491"/>
      <c r="T17" s="492"/>
      <c r="U17" s="493"/>
      <c r="V17" s="494"/>
      <c r="W17" s="494"/>
      <c r="X17" s="495"/>
    </row>
    <row r="18" spans="1:46" s="3" customFormat="1" ht="18.75" customHeight="1">
      <c r="A18" s="12" t="s">
        <v>82</v>
      </c>
      <c r="B18" s="482">
        <v>2500000</v>
      </c>
      <c r="C18" s="482"/>
      <c r="D18" s="482"/>
      <c r="E18" s="482"/>
      <c r="F18" s="11" t="s">
        <v>83</v>
      </c>
      <c r="G18" s="11" t="s">
        <v>84</v>
      </c>
      <c r="H18" s="482">
        <v>1</v>
      </c>
      <c r="I18" s="482"/>
      <c r="J18" s="482"/>
      <c r="K18" s="535" t="s">
        <v>254</v>
      </c>
      <c r="L18" s="535"/>
      <c r="M18" s="11" t="s">
        <v>84</v>
      </c>
      <c r="N18" s="482"/>
      <c r="O18" s="482"/>
      <c r="P18" s="11"/>
      <c r="Q18" s="11" t="s">
        <v>84</v>
      </c>
      <c r="R18" s="482"/>
      <c r="S18" s="482"/>
      <c r="T18" s="10"/>
      <c r="U18" s="484" cm="1">
        <f t="array" ref="U18">_xlfn.IFS(N18="",B18*H18,R18="",B18*H18*N18,R18&gt;0,B18*H18*N18*R18)</f>
        <v>2500000</v>
      </c>
      <c r="V18" s="485"/>
      <c r="W18" s="485"/>
      <c r="X18" s="486"/>
      <c r="Y18" s="480"/>
      <c r="Z18" s="481"/>
      <c r="AA18" s="481"/>
      <c r="AB18" s="481"/>
      <c r="AC18" s="481"/>
      <c r="AD18" s="9"/>
    </row>
    <row r="19" spans="1:46" s="3" customFormat="1" ht="18.75" customHeight="1">
      <c r="A19" s="533" t="s">
        <v>247</v>
      </c>
      <c r="B19" s="534"/>
      <c r="C19" s="534"/>
      <c r="D19" s="534"/>
      <c r="E19" s="491"/>
      <c r="F19" s="491"/>
      <c r="G19" s="491"/>
      <c r="H19" s="534" t="s">
        <v>248</v>
      </c>
      <c r="I19" s="491"/>
      <c r="J19" s="491"/>
      <c r="K19" s="491"/>
      <c r="L19" s="491"/>
      <c r="M19" s="491"/>
      <c r="N19" s="491"/>
      <c r="O19" s="491"/>
      <c r="P19" s="491"/>
      <c r="Q19" s="491"/>
      <c r="R19" s="491"/>
      <c r="S19" s="491"/>
      <c r="T19" s="492"/>
      <c r="U19" s="493"/>
      <c r="V19" s="494"/>
      <c r="W19" s="494"/>
      <c r="X19" s="495"/>
    </row>
    <row r="20" spans="1:46" s="3" customFormat="1" ht="18.75" customHeight="1">
      <c r="A20" s="12" t="s">
        <v>82</v>
      </c>
      <c r="B20" s="482">
        <v>300000</v>
      </c>
      <c r="C20" s="482"/>
      <c r="D20" s="482"/>
      <c r="E20" s="482"/>
      <c r="F20" s="11" t="s">
        <v>83</v>
      </c>
      <c r="G20" s="11" t="s">
        <v>84</v>
      </c>
      <c r="H20" s="482">
        <v>10</v>
      </c>
      <c r="I20" s="482"/>
      <c r="J20" s="482"/>
      <c r="K20" s="535" t="s">
        <v>251</v>
      </c>
      <c r="L20" s="535"/>
      <c r="M20" s="11" t="s">
        <v>84</v>
      </c>
      <c r="N20" s="482"/>
      <c r="O20" s="482"/>
      <c r="P20" s="11"/>
      <c r="Q20" s="11" t="s">
        <v>84</v>
      </c>
      <c r="R20" s="482"/>
      <c r="S20" s="482"/>
      <c r="T20" s="10"/>
      <c r="U20" s="484" cm="1">
        <f t="array" ref="U20">_xlfn.IFS(N20="",B20*H20,R20="",B20*H20*N20,R20&gt;0,B20*H20*N20*R20)</f>
        <v>3000000</v>
      </c>
      <c r="V20" s="485"/>
      <c r="W20" s="485"/>
      <c r="X20" s="486"/>
      <c r="Y20" s="480"/>
      <c r="Z20" s="481"/>
      <c r="AA20" s="481"/>
      <c r="AB20" s="481"/>
      <c r="AC20" s="481"/>
      <c r="AD20" s="9"/>
    </row>
    <row r="21" spans="1:46" s="3" customFormat="1" ht="18.75" customHeight="1">
      <c r="A21" s="533" t="s">
        <v>249</v>
      </c>
      <c r="B21" s="534"/>
      <c r="C21" s="534"/>
      <c r="D21" s="534"/>
      <c r="E21" s="491"/>
      <c r="F21" s="491"/>
      <c r="G21" s="491"/>
      <c r="H21" s="534" t="s">
        <v>250</v>
      </c>
      <c r="I21" s="491"/>
      <c r="J21" s="491"/>
      <c r="K21" s="491"/>
      <c r="L21" s="491"/>
      <c r="M21" s="491"/>
      <c r="N21" s="491"/>
      <c r="O21" s="491"/>
      <c r="P21" s="491"/>
      <c r="Q21" s="491"/>
      <c r="R21" s="491"/>
      <c r="S21" s="491"/>
      <c r="T21" s="492"/>
      <c r="U21" s="493"/>
      <c r="V21" s="494"/>
      <c r="W21" s="494"/>
      <c r="X21" s="495"/>
    </row>
    <row r="22" spans="1:46" s="3" customFormat="1" ht="18.75" customHeight="1">
      <c r="A22" s="12" t="s">
        <v>82</v>
      </c>
      <c r="B22" s="482">
        <v>3000000</v>
      </c>
      <c r="C22" s="482"/>
      <c r="D22" s="482"/>
      <c r="E22" s="482"/>
      <c r="F22" s="11" t="s">
        <v>83</v>
      </c>
      <c r="G22" s="11" t="s">
        <v>84</v>
      </c>
      <c r="H22" s="482">
        <v>1</v>
      </c>
      <c r="I22" s="482"/>
      <c r="J22" s="482"/>
      <c r="K22" s="535" t="s">
        <v>254</v>
      </c>
      <c r="L22" s="535"/>
      <c r="M22" s="11" t="s">
        <v>84</v>
      </c>
      <c r="N22" s="482"/>
      <c r="O22" s="482"/>
      <c r="P22" s="11"/>
      <c r="Q22" s="11" t="s">
        <v>84</v>
      </c>
      <c r="R22" s="482"/>
      <c r="S22" s="482"/>
      <c r="T22" s="10"/>
      <c r="U22" s="484" cm="1">
        <f t="array" ref="U22">_xlfn.IFS(N22="",B22*H22,R22="",B22*H22*N22,R22&gt;0,B22*H22*N22*R22)</f>
        <v>3000000</v>
      </c>
      <c r="V22" s="485"/>
      <c r="W22" s="485"/>
      <c r="X22" s="486"/>
      <c r="Y22" s="480"/>
      <c r="Z22" s="481"/>
      <c r="AA22" s="481"/>
      <c r="AB22" s="481"/>
      <c r="AC22" s="481"/>
      <c r="AD22" s="9"/>
    </row>
    <row r="23" spans="1:46" s="3" customFormat="1" ht="18.600000000000001" customHeight="1">
      <c r="A23" s="527" t="s">
        <v>69</v>
      </c>
      <c r="B23" s="528"/>
      <c r="C23" s="528"/>
      <c r="D23" s="528"/>
      <c r="E23" s="528"/>
      <c r="F23" s="528"/>
      <c r="G23" s="528"/>
      <c r="H23" s="528"/>
      <c r="I23" s="528"/>
      <c r="J23" s="528"/>
      <c r="K23" s="528"/>
      <c r="L23" s="528"/>
      <c r="M23" s="528"/>
      <c r="N23" s="528"/>
      <c r="O23" s="528"/>
      <c r="P23" s="528"/>
      <c r="Q23" s="528"/>
      <c r="R23" s="528"/>
      <c r="S23" s="528"/>
      <c r="T23" s="529"/>
      <c r="U23" s="530">
        <f>SUM(U11:X22)</f>
        <v>16500000</v>
      </c>
      <c r="V23" s="531"/>
      <c r="W23" s="531"/>
      <c r="X23" s="532"/>
      <c r="Y23" s="480"/>
      <c r="Z23" s="481"/>
      <c r="AA23" s="481"/>
      <c r="AB23" s="481"/>
      <c r="AC23" s="481"/>
      <c r="AD23" s="9"/>
    </row>
    <row r="24" spans="1:46" s="3" customFormat="1" ht="13.5" customHeight="1">
      <c r="A24" s="8" t="s">
        <v>68</v>
      </c>
      <c r="B24" s="7"/>
      <c r="C24" s="7"/>
      <c r="D24" s="7"/>
      <c r="E24" s="6"/>
      <c r="F24" s="7"/>
      <c r="G24" s="7"/>
      <c r="H24" s="7"/>
      <c r="I24" s="7"/>
      <c r="J24" s="6"/>
      <c r="K24" s="6"/>
      <c r="L24" s="7"/>
      <c r="M24" s="7"/>
      <c r="N24" s="7"/>
      <c r="O24" s="7"/>
      <c r="P24" s="7"/>
      <c r="Q24" s="6"/>
      <c r="R24" s="7"/>
      <c r="S24" s="7"/>
      <c r="T24" s="6"/>
      <c r="U24" s="6"/>
      <c r="V24" s="7"/>
      <c r="W24" s="7"/>
      <c r="X24" s="6"/>
      <c r="Y24" s="6"/>
      <c r="Z24" s="6"/>
      <c r="AA24" s="6"/>
      <c r="AB24" s="6"/>
      <c r="AC24" s="5"/>
      <c r="AD24" s="5"/>
      <c r="AE24" s="5"/>
      <c r="AF24" s="5"/>
      <c r="AG24" s="5"/>
      <c r="AH24" s="5"/>
      <c r="AI24" s="5"/>
      <c r="AJ24" s="5"/>
      <c r="AK24" s="5"/>
      <c r="AL24" s="5"/>
      <c r="AM24" s="5"/>
      <c r="AN24" s="5"/>
      <c r="AO24" s="5"/>
      <c r="AP24" s="5"/>
      <c r="AQ24" s="5"/>
      <c r="AR24" s="5"/>
      <c r="AT24" s="4"/>
    </row>
    <row r="25" spans="1:46" s="3" customFormat="1" ht="18.75" customHeight="1">
      <c r="P25" s="1"/>
      <c r="Q25" s="1"/>
      <c r="R25" s="1"/>
      <c r="S25" s="1"/>
      <c r="AT25" s="4"/>
    </row>
    <row r="26" spans="1:46" s="3" customFormat="1" ht="18.75" customHeight="1">
      <c r="A26" s="15"/>
      <c r="B26" s="15"/>
      <c r="C26" s="14" t="s">
        <v>74</v>
      </c>
      <c r="D26" s="501" t="str">
        <f>'（様式２）'!F27</f>
        <v>文化姫の愛</v>
      </c>
      <c r="E26" s="501"/>
      <c r="F26" s="501"/>
      <c r="G26" s="501"/>
      <c r="H26" s="501"/>
      <c r="I26" s="501"/>
      <c r="J26" s="501"/>
      <c r="K26" s="501"/>
      <c r="L26" s="501"/>
      <c r="M26" s="501"/>
      <c r="N26" s="501"/>
      <c r="O26" s="501"/>
      <c r="P26" s="501"/>
      <c r="Q26" s="501"/>
      <c r="R26" s="501"/>
      <c r="S26" s="13"/>
      <c r="AT26" s="4"/>
    </row>
    <row r="27" spans="1:46" s="3" customFormat="1" ht="18.75" customHeight="1">
      <c r="P27" s="1"/>
      <c r="Q27" s="1"/>
      <c r="R27" s="1"/>
      <c r="S27" s="1"/>
      <c r="AT27" s="4"/>
    </row>
    <row r="28" spans="1:46" s="3" customFormat="1" ht="13.5" customHeight="1">
      <c r="A28" s="502" t="s">
        <v>135</v>
      </c>
      <c r="B28" s="503"/>
      <c r="C28" s="503"/>
      <c r="D28" s="503"/>
      <c r="E28" s="503"/>
      <c r="F28" s="503"/>
      <c r="G28" s="503"/>
      <c r="H28" s="503"/>
      <c r="I28" s="503"/>
      <c r="J28" s="503"/>
      <c r="K28" s="503"/>
      <c r="L28" s="503"/>
      <c r="M28" s="503"/>
      <c r="N28" s="503"/>
      <c r="O28" s="503"/>
      <c r="P28" s="503"/>
      <c r="Q28" s="503"/>
      <c r="R28" s="503"/>
      <c r="S28" s="503"/>
      <c r="T28" s="504"/>
      <c r="U28" s="511" t="s">
        <v>53</v>
      </c>
      <c r="V28" s="512"/>
      <c r="W28" s="512"/>
      <c r="X28" s="513"/>
    </row>
    <row r="29" spans="1:46" s="3" customFormat="1">
      <c r="A29" s="505"/>
      <c r="B29" s="506"/>
      <c r="C29" s="506"/>
      <c r="D29" s="506"/>
      <c r="E29" s="506"/>
      <c r="F29" s="506"/>
      <c r="G29" s="506"/>
      <c r="H29" s="506"/>
      <c r="I29" s="506"/>
      <c r="J29" s="506"/>
      <c r="K29" s="506"/>
      <c r="L29" s="506"/>
      <c r="M29" s="506"/>
      <c r="N29" s="506"/>
      <c r="O29" s="506"/>
      <c r="P29" s="506"/>
      <c r="Q29" s="506"/>
      <c r="R29" s="506"/>
      <c r="S29" s="506"/>
      <c r="T29" s="507"/>
      <c r="U29" s="514"/>
      <c r="V29" s="515"/>
      <c r="W29" s="515"/>
      <c r="X29" s="516"/>
    </row>
    <row r="30" spans="1:46" s="3" customFormat="1" ht="13.5" customHeight="1">
      <c r="A30" s="505"/>
      <c r="B30" s="506"/>
      <c r="C30" s="506"/>
      <c r="D30" s="506"/>
      <c r="E30" s="506"/>
      <c r="F30" s="506"/>
      <c r="G30" s="506"/>
      <c r="H30" s="506"/>
      <c r="I30" s="506"/>
      <c r="J30" s="506"/>
      <c r="K30" s="506"/>
      <c r="L30" s="506"/>
      <c r="M30" s="506"/>
      <c r="N30" s="506"/>
      <c r="O30" s="506"/>
      <c r="P30" s="506"/>
      <c r="Q30" s="506"/>
      <c r="R30" s="506"/>
      <c r="S30" s="506"/>
      <c r="T30" s="507"/>
      <c r="U30" s="514"/>
      <c r="V30" s="515"/>
      <c r="W30" s="515"/>
      <c r="X30" s="516"/>
      <c r="Y30" s="520"/>
      <c r="Z30" s="521"/>
      <c r="AA30" s="521"/>
      <c r="AB30" s="521"/>
      <c r="AC30" s="521"/>
      <c r="AD30" s="521"/>
    </row>
    <row r="31" spans="1:46" s="3" customFormat="1">
      <c r="A31" s="508"/>
      <c r="B31" s="509"/>
      <c r="C31" s="509"/>
      <c r="D31" s="509"/>
      <c r="E31" s="509"/>
      <c r="F31" s="509"/>
      <c r="G31" s="509"/>
      <c r="H31" s="509"/>
      <c r="I31" s="509"/>
      <c r="J31" s="509"/>
      <c r="K31" s="509"/>
      <c r="L31" s="509"/>
      <c r="M31" s="509"/>
      <c r="N31" s="509"/>
      <c r="O31" s="509"/>
      <c r="P31" s="509"/>
      <c r="Q31" s="509"/>
      <c r="R31" s="509"/>
      <c r="S31" s="509"/>
      <c r="T31" s="510"/>
      <c r="U31" s="517"/>
      <c r="V31" s="518"/>
      <c r="W31" s="518"/>
      <c r="X31" s="519"/>
      <c r="Y31" s="520"/>
      <c r="Z31" s="521"/>
      <c r="AA31" s="521"/>
      <c r="AB31" s="521"/>
      <c r="AC31" s="521"/>
      <c r="AD31" s="521"/>
    </row>
    <row r="32" spans="1:46" s="3" customFormat="1" ht="18.75" customHeight="1">
      <c r="A32" s="537" t="s">
        <v>239</v>
      </c>
      <c r="B32" s="538"/>
      <c r="C32" s="538"/>
      <c r="D32" s="538"/>
      <c r="E32" s="489"/>
      <c r="F32" s="489"/>
      <c r="G32" s="489"/>
      <c r="H32" s="536" t="s">
        <v>240</v>
      </c>
      <c r="I32" s="489"/>
      <c r="J32" s="489"/>
      <c r="K32" s="489"/>
      <c r="L32" s="489"/>
      <c r="M32" s="489"/>
      <c r="N32" s="489"/>
      <c r="O32" s="489"/>
      <c r="P32" s="489"/>
      <c r="Q32" s="489"/>
      <c r="R32" s="489"/>
      <c r="S32" s="489"/>
      <c r="T32" s="526"/>
      <c r="U32" s="522"/>
      <c r="V32" s="523"/>
      <c r="W32" s="523"/>
      <c r="X32" s="524"/>
    </row>
    <row r="33" spans="1:46" s="3" customFormat="1" ht="18.75" customHeight="1">
      <c r="A33" s="12" t="s">
        <v>72</v>
      </c>
      <c r="B33" s="482"/>
      <c r="C33" s="482"/>
      <c r="D33" s="482"/>
      <c r="E33" s="482"/>
      <c r="F33" s="11" t="s">
        <v>71</v>
      </c>
      <c r="G33" s="11" t="s">
        <v>70</v>
      </c>
      <c r="H33" s="482"/>
      <c r="I33" s="482"/>
      <c r="J33" s="482"/>
      <c r="K33" s="483"/>
      <c r="L33" s="483"/>
      <c r="M33" s="11" t="s">
        <v>70</v>
      </c>
      <c r="N33" s="482"/>
      <c r="O33" s="482"/>
      <c r="P33" s="11"/>
      <c r="Q33" s="11" t="s">
        <v>70</v>
      </c>
      <c r="R33" s="482"/>
      <c r="S33" s="482"/>
      <c r="T33" s="10"/>
      <c r="U33" s="484" cm="1">
        <f t="array" ref="U33">_xlfn.IFS(N33="",B33*H33,R33="",B33*H33*N33,R33&gt;0,B33*H33*N33*R33)</f>
        <v>0</v>
      </c>
      <c r="V33" s="485"/>
      <c r="W33" s="485"/>
      <c r="X33" s="486"/>
      <c r="Y33" s="480"/>
      <c r="Z33" s="481"/>
      <c r="AA33" s="481"/>
      <c r="AB33" s="481"/>
      <c r="AC33" s="481"/>
      <c r="AD33" s="9"/>
    </row>
    <row r="34" spans="1:46" s="3" customFormat="1" ht="18.75" customHeight="1">
      <c r="A34" s="533" t="s">
        <v>241</v>
      </c>
      <c r="B34" s="534"/>
      <c r="C34" s="534"/>
      <c r="D34" s="534"/>
      <c r="E34" s="534" t="s">
        <v>242</v>
      </c>
      <c r="F34" s="534"/>
      <c r="G34" s="534"/>
      <c r="H34" s="534"/>
      <c r="I34" s="534"/>
      <c r="J34" s="534"/>
      <c r="K34" s="534"/>
      <c r="L34" s="534"/>
      <c r="M34" s="534"/>
      <c r="N34" s="534"/>
      <c r="O34" s="534"/>
      <c r="P34" s="534"/>
      <c r="Q34" s="534"/>
      <c r="R34" s="534"/>
      <c r="S34" s="534"/>
      <c r="T34" s="541"/>
      <c r="U34" s="496"/>
      <c r="V34" s="497"/>
      <c r="W34" s="497"/>
      <c r="X34" s="498"/>
    </row>
    <row r="35" spans="1:46" s="3" customFormat="1" ht="18.75" customHeight="1">
      <c r="A35" s="12" t="s">
        <v>82</v>
      </c>
      <c r="B35" s="482"/>
      <c r="C35" s="482"/>
      <c r="D35" s="482"/>
      <c r="E35" s="482"/>
      <c r="F35" s="11" t="s">
        <v>83</v>
      </c>
      <c r="G35" s="11" t="s">
        <v>84</v>
      </c>
      <c r="H35" s="482"/>
      <c r="I35" s="482"/>
      <c r="J35" s="482"/>
      <c r="K35" s="483"/>
      <c r="L35" s="483"/>
      <c r="M35" s="11" t="s">
        <v>84</v>
      </c>
      <c r="N35" s="482"/>
      <c r="O35" s="482"/>
      <c r="P35" s="11"/>
      <c r="Q35" s="11" t="s">
        <v>84</v>
      </c>
      <c r="R35" s="482"/>
      <c r="S35" s="482"/>
      <c r="T35" s="10"/>
      <c r="U35" s="484" cm="1">
        <f t="array" ref="U35">_xlfn.IFS(N35="",B35*H35,R35="",B35*H35*N35,R35&gt;0,B35*H35*N35*R35)</f>
        <v>0</v>
      </c>
      <c r="V35" s="485"/>
      <c r="W35" s="485"/>
      <c r="X35" s="486"/>
      <c r="Y35" s="480"/>
      <c r="Z35" s="481"/>
      <c r="AA35" s="481"/>
      <c r="AB35" s="481"/>
      <c r="AC35" s="481"/>
      <c r="AD35" s="9"/>
    </row>
    <row r="36" spans="1:46" s="3" customFormat="1" ht="18.75" customHeight="1">
      <c r="A36" s="533" t="s">
        <v>243</v>
      </c>
      <c r="B36" s="534"/>
      <c r="C36" s="534"/>
      <c r="D36" s="534"/>
      <c r="E36" s="491"/>
      <c r="F36" s="491"/>
      <c r="G36" s="491"/>
      <c r="H36" s="534" t="s">
        <v>244</v>
      </c>
      <c r="I36" s="491"/>
      <c r="J36" s="491"/>
      <c r="K36" s="491"/>
      <c r="L36" s="491"/>
      <c r="M36" s="491"/>
      <c r="N36" s="491"/>
      <c r="O36" s="491"/>
      <c r="P36" s="491"/>
      <c r="Q36" s="491"/>
      <c r="R36" s="491"/>
      <c r="S36" s="491"/>
      <c r="T36" s="492"/>
      <c r="U36" s="496"/>
      <c r="V36" s="497"/>
      <c r="W36" s="497"/>
      <c r="X36" s="498"/>
    </row>
    <row r="37" spans="1:46" s="3" customFormat="1" ht="18.75" customHeight="1">
      <c r="A37" s="12" t="s">
        <v>82</v>
      </c>
      <c r="B37" s="482"/>
      <c r="C37" s="482"/>
      <c r="D37" s="482"/>
      <c r="E37" s="482"/>
      <c r="F37" s="11" t="s">
        <v>83</v>
      </c>
      <c r="G37" s="11" t="s">
        <v>84</v>
      </c>
      <c r="H37" s="482"/>
      <c r="I37" s="482"/>
      <c r="J37" s="482"/>
      <c r="K37" s="483"/>
      <c r="L37" s="483"/>
      <c r="M37" s="11" t="s">
        <v>84</v>
      </c>
      <c r="N37" s="482"/>
      <c r="O37" s="482"/>
      <c r="P37" s="11"/>
      <c r="Q37" s="11" t="s">
        <v>84</v>
      </c>
      <c r="R37" s="482"/>
      <c r="S37" s="482"/>
      <c r="T37" s="10"/>
      <c r="U37" s="484" cm="1">
        <f t="array" ref="U37">_xlfn.IFS(N37="",B37*H37,R37="",B37*H37*N37,R37&gt;0,B37*H37*N37*R37)</f>
        <v>0</v>
      </c>
      <c r="V37" s="485"/>
      <c r="W37" s="485"/>
      <c r="X37" s="486"/>
      <c r="Y37" s="480"/>
      <c r="Z37" s="481"/>
      <c r="AA37" s="481"/>
      <c r="AB37" s="481"/>
      <c r="AC37" s="481"/>
      <c r="AD37" s="9"/>
    </row>
    <row r="38" spans="1:46" s="3" customFormat="1" ht="18.75" customHeight="1">
      <c r="A38" s="533" t="s">
        <v>245</v>
      </c>
      <c r="B38" s="534"/>
      <c r="C38" s="534"/>
      <c r="D38" s="534"/>
      <c r="E38" s="491"/>
      <c r="F38" s="491"/>
      <c r="G38" s="491"/>
      <c r="H38" s="534" t="s">
        <v>246</v>
      </c>
      <c r="I38" s="491"/>
      <c r="J38" s="491"/>
      <c r="K38" s="491"/>
      <c r="L38" s="491"/>
      <c r="M38" s="491"/>
      <c r="N38" s="491"/>
      <c r="O38" s="491"/>
      <c r="P38" s="491"/>
      <c r="Q38" s="491"/>
      <c r="R38" s="491"/>
      <c r="S38" s="491"/>
      <c r="T38" s="492"/>
      <c r="U38" s="493"/>
      <c r="V38" s="494"/>
      <c r="W38" s="494"/>
      <c r="X38" s="495"/>
    </row>
    <row r="39" spans="1:46" s="3" customFormat="1" ht="18.75" customHeight="1">
      <c r="A39" s="12" t="s">
        <v>82</v>
      </c>
      <c r="B39" s="482"/>
      <c r="C39" s="482"/>
      <c r="D39" s="482"/>
      <c r="E39" s="482"/>
      <c r="F39" s="11" t="s">
        <v>83</v>
      </c>
      <c r="G39" s="11" t="s">
        <v>84</v>
      </c>
      <c r="H39" s="482"/>
      <c r="I39" s="482"/>
      <c r="J39" s="482"/>
      <c r="K39" s="483"/>
      <c r="L39" s="483"/>
      <c r="M39" s="11" t="s">
        <v>84</v>
      </c>
      <c r="N39" s="482"/>
      <c r="O39" s="482"/>
      <c r="P39" s="11"/>
      <c r="Q39" s="11" t="s">
        <v>84</v>
      </c>
      <c r="R39" s="482"/>
      <c r="S39" s="482"/>
      <c r="T39" s="10"/>
      <c r="U39" s="484" cm="1">
        <f t="array" ref="U39">_xlfn.IFS(N39="",B39*H39,R39="",B39*H39*N39,R39&gt;0,B39*H39*N39*R39)</f>
        <v>0</v>
      </c>
      <c r="V39" s="485"/>
      <c r="W39" s="485"/>
      <c r="X39" s="486"/>
      <c r="Y39" s="480"/>
      <c r="Z39" s="481"/>
      <c r="AA39" s="481"/>
      <c r="AB39" s="481"/>
      <c r="AC39" s="481"/>
      <c r="AD39" s="9"/>
    </row>
    <row r="40" spans="1:46" s="3" customFormat="1" ht="18.75" customHeight="1">
      <c r="A40" s="533" t="s">
        <v>247</v>
      </c>
      <c r="B40" s="534"/>
      <c r="C40" s="534"/>
      <c r="D40" s="534"/>
      <c r="E40" s="491"/>
      <c r="F40" s="491"/>
      <c r="G40" s="491"/>
      <c r="H40" s="534" t="s">
        <v>248</v>
      </c>
      <c r="I40" s="491"/>
      <c r="J40" s="491"/>
      <c r="K40" s="491"/>
      <c r="L40" s="491"/>
      <c r="M40" s="491"/>
      <c r="N40" s="491"/>
      <c r="O40" s="491"/>
      <c r="P40" s="491"/>
      <c r="Q40" s="491"/>
      <c r="R40" s="491"/>
      <c r="S40" s="491"/>
      <c r="T40" s="492"/>
      <c r="U40" s="493"/>
      <c r="V40" s="494"/>
      <c r="W40" s="494"/>
      <c r="X40" s="495"/>
    </row>
    <row r="41" spans="1:46" s="3" customFormat="1" ht="18.75" customHeight="1">
      <c r="A41" s="12" t="s">
        <v>82</v>
      </c>
      <c r="B41" s="482"/>
      <c r="C41" s="482"/>
      <c r="D41" s="482"/>
      <c r="E41" s="482"/>
      <c r="F41" s="11" t="s">
        <v>83</v>
      </c>
      <c r="G41" s="11" t="s">
        <v>84</v>
      </c>
      <c r="H41" s="482"/>
      <c r="I41" s="482"/>
      <c r="J41" s="482"/>
      <c r="K41" s="483"/>
      <c r="L41" s="483"/>
      <c r="M41" s="11" t="s">
        <v>84</v>
      </c>
      <c r="N41" s="482"/>
      <c r="O41" s="482"/>
      <c r="P41" s="11"/>
      <c r="Q41" s="11" t="s">
        <v>84</v>
      </c>
      <c r="R41" s="482"/>
      <c r="S41" s="482"/>
      <c r="T41" s="10"/>
      <c r="U41" s="484" cm="1">
        <f t="array" ref="U41">_xlfn.IFS(N41="",B41*H41,R41="",B41*H41*N41,R41&gt;0,B41*H41*N41*R41)</f>
        <v>0</v>
      </c>
      <c r="V41" s="485"/>
      <c r="W41" s="485"/>
      <c r="X41" s="486"/>
      <c r="Y41" s="480"/>
      <c r="Z41" s="481"/>
      <c r="AA41" s="481"/>
      <c r="AB41" s="481"/>
      <c r="AC41" s="481"/>
      <c r="AD41" s="9"/>
    </row>
    <row r="42" spans="1:46" s="3" customFormat="1" ht="18.75" customHeight="1">
      <c r="A42" s="533" t="s">
        <v>249</v>
      </c>
      <c r="B42" s="534"/>
      <c r="C42" s="534"/>
      <c r="D42" s="534"/>
      <c r="E42" s="491"/>
      <c r="F42" s="491"/>
      <c r="G42" s="491"/>
      <c r="H42" s="534" t="s">
        <v>250</v>
      </c>
      <c r="I42" s="491"/>
      <c r="J42" s="491"/>
      <c r="K42" s="491"/>
      <c r="L42" s="491"/>
      <c r="M42" s="491"/>
      <c r="N42" s="491"/>
      <c r="O42" s="491"/>
      <c r="P42" s="491"/>
      <c r="Q42" s="491"/>
      <c r="R42" s="491"/>
      <c r="S42" s="491"/>
      <c r="T42" s="492"/>
      <c r="U42" s="493"/>
      <c r="V42" s="494"/>
      <c r="W42" s="494"/>
      <c r="X42" s="495"/>
    </row>
    <row r="43" spans="1:46" s="3" customFormat="1" ht="18.75" customHeight="1">
      <c r="A43" s="12" t="s">
        <v>82</v>
      </c>
      <c r="B43" s="482"/>
      <c r="C43" s="482"/>
      <c r="D43" s="482"/>
      <c r="E43" s="482"/>
      <c r="F43" s="11" t="s">
        <v>83</v>
      </c>
      <c r="G43" s="11" t="s">
        <v>84</v>
      </c>
      <c r="H43" s="482"/>
      <c r="I43" s="482"/>
      <c r="J43" s="482"/>
      <c r="K43" s="483"/>
      <c r="L43" s="483"/>
      <c r="M43" s="11" t="s">
        <v>84</v>
      </c>
      <c r="N43" s="482"/>
      <c r="O43" s="482"/>
      <c r="P43" s="11"/>
      <c r="Q43" s="11" t="s">
        <v>84</v>
      </c>
      <c r="R43" s="482"/>
      <c r="S43" s="482"/>
      <c r="T43" s="10"/>
      <c r="U43" s="484" cm="1">
        <f t="array" ref="U43">_xlfn.IFS(N43="",B43*H43,R43="",B43*H43*N43,R43&gt;0,B43*H43*N43*R43)</f>
        <v>0</v>
      </c>
      <c r="V43" s="485"/>
      <c r="W43" s="485"/>
      <c r="X43" s="486"/>
      <c r="Y43" s="480"/>
      <c r="Z43" s="481"/>
      <c r="AA43" s="481"/>
      <c r="AB43" s="481"/>
      <c r="AC43" s="481"/>
      <c r="AD43" s="9"/>
    </row>
    <row r="44" spans="1:46" s="3" customFormat="1" ht="18.75" customHeight="1">
      <c r="A44" s="527" t="s">
        <v>69</v>
      </c>
      <c r="B44" s="528"/>
      <c r="C44" s="528"/>
      <c r="D44" s="528"/>
      <c r="E44" s="528"/>
      <c r="F44" s="528"/>
      <c r="G44" s="528"/>
      <c r="H44" s="528"/>
      <c r="I44" s="528"/>
      <c r="J44" s="528"/>
      <c r="K44" s="528"/>
      <c r="L44" s="528"/>
      <c r="M44" s="528"/>
      <c r="N44" s="528"/>
      <c r="O44" s="528"/>
      <c r="P44" s="528"/>
      <c r="Q44" s="528"/>
      <c r="R44" s="528"/>
      <c r="S44" s="528"/>
      <c r="T44" s="529"/>
      <c r="U44" s="530">
        <f>SUM(U32:X43)</f>
        <v>0</v>
      </c>
      <c r="V44" s="531"/>
      <c r="W44" s="531"/>
      <c r="X44" s="532"/>
      <c r="Y44" s="480"/>
      <c r="Z44" s="481"/>
      <c r="AA44" s="481"/>
      <c r="AB44" s="481"/>
      <c r="AC44" s="481"/>
      <c r="AD44" s="9"/>
    </row>
    <row r="45" spans="1:46" s="3" customFormat="1" ht="13.5" customHeight="1">
      <c r="A45" s="8" t="s">
        <v>68</v>
      </c>
      <c r="B45" s="7"/>
      <c r="C45" s="7"/>
      <c r="D45" s="7"/>
      <c r="E45" s="6"/>
      <c r="F45" s="7"/>
      <c r="G45" s="7"/>
      <c r="H45" s="7"/>
      <c r="I45" s="7"/>
      <c r="J45" s="6"/>
      <c r="K45" s="6"/>
      <c r="L45" s="7"/>
      <c r="M45" s="7"/>
      <c r="N45" s="7"/>
      <c r="O45" s="7"/>
      <c r="P45" s="7"/>
      <c r="Q45" s="6"/>
      <c r="R45" s="7"/>
      <c r="S45" s="7"/>
      <c r="T45" s="6"/>
      <c r="U45" s="6"/>
      <c r="V45" s="7"/>
      <c r="W45" s="7"/>
      <c r="X45" s="6"/>
      <c r="Y45" s="6"/>
      <c r="Z45" s="6"/>
      <c r="AA45" s="6"/>
      <c r="AB45" s="6"/>
      <c r="AC45" s="5"/>
      <c r="AD45" s="5"/>
      <c r="AE45" s="5"/>
      <c r="AF45" s="5"/>
      <c r="AG45" s="5"/>
      <c r="AH45" s="5"/>
      <c r="AI45" s="5"/>
      <c r="AJ45" s="5"/>
      <c r="AK45" s="5"/>
      <c r="AL45" s="5"/>
      <c r="AM45" s="5"/>
      <c r="AN45" s="5"/>
      <c r="AO45" s="5"/>
      <c r="AP45" s="5"/>
      <c r="AQ45" s="5"/>
      <c r="AR45" s="5"/>
      <c r="AT45" s="4"/>
    </row>
    <row r="46" spans="1:46" s="3" customFormat="1" ht="18.75" customHeight="1">
      <c r="P46" s="1"/>
      <c r="Q46" s="1"/>
      <c r="R46" s="1"/>
      <c r="S46" s="1"/>
      <c r="AT46" s="4"/>
    </row>
    <row r="47" spans="1:46" s="3" customFormat="1" ht="18.75" customHeight="1">
      <c r="A47" s="15"/>
      <c r="B47" s="15"/>
      <c r="C47" s="14" t="s">
        <v>74</v>
      </c>
      <c r="D47" s="501">
        <f>'（様式２）'!F48</f>
        <v>0</v>
      </c>
      <c r="E47" s="501"/>
      <c r="F47" s="501"/>
      <c r="G47" s="501"/>
      <c r="H47" s="501"/>
      <c r="I47" s="501"/>
      <c r="J47" s="501"/>
      <c r="K47" s="501"/>
      <c r="L47" s="501"/>
      <c r="M47" s="501"/>
      <c r="N47" s="501"/>
      <c r="O47" s="501"/>
      <c r="P47" s="501"/>
      <c r="Q47" s="501"/>
      <c r="R47" s="501"/>
      <c r="S47" s="13"/>
      <c r="AT47" s="4"/>
    </row>
    <row r="48" spans="1:46" s="3" customFormat="1" ht="18.75" customHeight="1">
      <c r="P48" s="1"/>
      <c r="Q48" s="1"/>
      <c r="R48" s="1"/>
      <c r="S48" s="1"/>
      <c r="AT48" s="4"/>
    </row>
    <row r="49" spans="1:30" s="3" customFormat="1" ht="13.5" customHeight="1">
      <c r="A49" s="502" t="s">
        <v>135</v>
      </c>
      <c r="B49" s="503"/>
      <c r="C49" s="503"/>
      <c r="D49" s="503"/>
      <c r="E49" s="503"/>
      <c r="F49" s="503"/>
      <c r="G49" s="503"/>
      <c r="H49" s="503"/>
      <c r="I49" s="503"/>
      <c r="J49" s="503"/>
      <c r="K49" s="503"/>
      <c r="L49" s="503"/>
      <c r="M49" s="503"/>
      <c r="N49" s="503"/>
      <c r="O49" s="503"/>
      <c r="P49" s="503"/>
      <c r="Q49" s="503"/>
      <c r="R49" s="503"/>
      <c r="S49" s="503"/>
      <c r="T49" s="504"/>
      <c r="U49" s="511" t="s">
        <v>53</v>
      </c>
      <c r="V49" s="512"/>
      <c r="W49" s="512"/>
      <c r="X49" s="513"/>
    </row>
    <row r="50" spans="1:30" s="3" customFormat="1">
      <c r="A50" s="505"/>
      <c r="B50" s="506"/>
      <c r="C50" s="506"/>
      <c r="D50" s="506"/>
      <c r="E50" s="506"/>
      <c r="F50" s="506"/>
      <c r="G50" s="506"/>
      <c r="H50" s="506"/>
      <c r="I50" s="506"/>
      <c r="J50" s="506"/>
      <c r="K50" s="506"/>
      <c r="L50" s="506"/>
      <c r="M50" s="506"/>
      <c r="N50" s="506"/>
      <c r="O50" s="506"/>
      <c r="P50" s="506"/>
      <c r="Q50" s="506"/>
      <c r="R50" s="506"/>
      <c r="S50" s="506"/>
      <c r="T50" s="507"/>
      <c r="U50" s="514"/>
      <c r="V50" s="515"/>
      <c r="W50" s="515"/>
      <c r="X50" s="516"/>
    </row>
    <row r="51" spans="1:30" s="3" customFormat="1" ht="13.5" customHeight="1">
      <c r="A51" s="505"/>
      <c r="B51" s="506"/>
      <c r="C51" s="506"/>
      <c r="D51" s="506"/>
      <c r="E51" s="506"/>
      <c r="F51" s="506"/>
      <c r="G51" s="506"/>
      <c r="H51" s="506"/>
      <c r="I51" s="506"/>
      <c r="J51" s="506"/>
      <c r="K51" s="506"/>
      <c r="L51" s="506"/>
      <c r="M51" s="506"/>
      <c r="N51" s="506"/>
      <c r="O51" s="506"/>
      <c r="P51" s="506"/>
      <c r="Q51" s="506"/>
      <c r="R51" s="506"/>
      <c r="S51" s="506"/>
      <c r="T51" s="507"/>
      <c r="U51" s="514"/>
      <c r="V51" s="515"/>
      <c r="W51" s="515"/>
      <c r="X51" s="516"/>
      <c r="Y51" s="520"/>
      <c r="Z51" s="521"/>
      <c r="AA51" s="521"/>
      <c r="AB51" s="521"/>
      <c r="AC51" s="521"/>
      <c r="AD51" s="521"/>
    </row>
    <row r="52" spans="1:30" s="3" customFormat="1">
      <c r="A52" s="508"/>
      <c r="B52" s="509"/>
      <c r="C52" s="509"/>
      <c r="D52" s="509"/>
      <c r="E52" s="509"/>
      <c r="F52" s="509"/>
      <c r="G52" s="509"/>
      <c r="H52" s="509"/>
      <c r="I52" s="509"/>
      <c r="J52" s="509"/>
      <c r="K52" s="509"/>
      <c r="L52" s="509"/>
      <c r="M52" s="509"/>
      <c r="N52" s="509"/>
      <c r="O52" s="509"/>
      <c r="P52" s="509"/>
      <c r="Q52" s="509"/>
      <c r="R52" s="509"/>
      <c r="S52" s="509"/>
      <c r="T52" s="510"/>
      <c r="U52" s="517"/>
      <c r="V52" s="518"/>
      <c r="W52" s="518"/>
      <c r="X52" s="519"/>
      <c r="Y52" s="520"/>
      <c r="Z52" s="521"/>
      <c r="AA52" s="521"/>
      <c r="AB52" s="521"/>
      <c r="AC52" s="521"/>
      <c r="AD52" s="521"/>
    </row>
    <row r="53" spans="1:30" s="3" customFormat="1" ht="18.75" customHeight="1">
      <c r="A53" s="487" t="s">
        <v>86</v>
      </c>
      <c r="B53" s="488"/>
      <c r="C53" s="488"/>
      <c r="D53" s="488"/>
      <c r="E53" s="489"/>
      <c r="F53" s="489"/>
      <c r="G53" s="489"/>
      <c r="H53" s="525"/>
      <c r="I53" s="489"/>
      <c r="J53" s="489"/>
      <c r="K53" s="489"/>
      <c r="L53" s="489"/>
      <c r="M53" s="489"/>
      <c r="N53" s="489"/>
      <c r="O53" s="489"/>
      <c r="P53" s="489"/>
      <c r="Q53" s="489"/>
      <c r="R53" s="489"/>
      <c r="S53" s="489"/>
      <c r="T53" s="526"/>
      <c r="U53" s="522"/>
      <c r="V53" s="523"/>
      <c r="W53" s="523"/>
      <c r="X53" s="524"/>
    </row>
    <row r="54" spans="1:30" s="3" customFormat="1" ht="18.75" customHeight="1">
      <c r="A54" s="12" t="s">
        <v>72</v>
      </c>
      <c r="B54" s="482"/>
      <c r="C54" s="482"/>
      <c r="D54" s="482"/>
      <c r="E54" s="482"/>
      <c r="F54" s="11" t="s">
        <v>71</v>
      </c>
      <c r="G54" s="11" t="s">
        <v>70</v>
      </c>
      <c r="H54" s="482"/>
      <c r="I54" s="482"/>
      <c r="J54" s="482"/>
      <c r="K54" s="483"/>
      <c r="L54" s="483"/>
      <c r="M54" s="11" t="s">
        <v>70</v>
      </c>
      <c r="N54" s="482"/>
      <c r="O54" s="482"/>
      <c r="P54" s="11"/>
      <c r="Q54" s="11" t="s">
        <v>70</v>
      </c>
      <c r="R54" s="482"/>
      <c r="S54" s="482"/>
      <c r="T54" s="10"/>
      <c r="U54" s="484" cm="1">
        <f t="array" ref="U54">_xlfn.IFS(N54="",B54*H54,R54="",B54*H54*N54,R54&gt;0,B54*H54*N54*R54)</f>
        <v>0</v>
      </c>
      <c r="V54" s="485"/>
      <c r="W54" s="485"/>
      <c r="X54" s="486"/>
      <c r="Y54" s="480"/>
      <c r="Z54" s="481"/>
      <c r="AA54" s="481"/>
      <c r="AB54" s="481"/>
      <c r="AC54" s="481"/>
      <c r="AD54" s="9"/>
    </row>
    <row r="55" spans="1:30" s="3" customFormat="1" ht="18.75" customHeight="1">
      <c r="A55" s="499" t="s">
        <v>85</v>
      </c>
      <c r="B55" s="490"/>
      <c r="C55" s="490"/>
      <c r="D55" s="490"/>
      <c r="E55" s="490"/>
      <c r="F55" s="490"/>
      <c r="G55" s="490"/>
      <c r="H55" s="490"/>
      <c r="I55" s="490"/>
      <c r="J55" s="490"/>
      <c r="K55" s="490"/>
      <c r="L55" s="490"/>
      <c r="M55" s="490"/>
      <c r="N55" s="490"/>
      <c r="O55" s="490"/>
      <c r="P55" s="490"/>
      <c r="Q55" s="490"/>
      <c r="R55" s="490"/>
      <c r="S55" s="490"/>
      <c r="T55" s="500"/>
      <c r="U55" s="496"/>
      <c r="V55" s="497"/>
      <c r="W55" s="497"/>
      <c r="X55" s="498"/>
    </row>
    <row r="56" spans="1:30" s="3" customFormat="1" ht="18.75" customHeight="1">
      <c r="A56" s="12" t="s">
        <v>82</v>
      </c>
      <c r="B56" s="482"/>
      <c r="C56" s="482"/>
      <c r="D56" s="482"/>
      <c r="E56" s="482"/>
      <c r="F56" s="11" t="s">
        <v>83</v>
      </c>
      <c r="G56" s="11" t="s">
        <v>84</v>
      </c>
      <c r="H56" s="482"/>
      <c r="I56" s="482"/>
      <c r="J56" s="482"/>
      <c r="K56" s="483"/>
      <c r="L56" s="483"/>
      <c r="M56" s="11" t="s">
        <v>84</v>
      </c>
      <c r="N56" s="482"/>
      <c r="O56" s="482"/>
      <c r="P56" s="11"/>
      <c r="Q56" s="11" t="s">
        <v>84</v>
      </c>
      <c r="R56" s="482"/>
      <c r="S56" s="482"/>
      <c r="T56" s="10"/>
      <c r="U56" s="484" cm="1">
        <f t="array" ref="U56">_xlfn.IFS(N56="",B56*H56,R56="",B56*H56*N56,R56&gt;0,B56*H56*N56*R56)</f>
        <v>0</v>
      </c>
      <c r="V56" s="485"/>
      <c r="W56" s="485"/>
      <c r="X56" s="486"/>
      <c r="Y56" s="480"/>
      <c r="Z56" s="481"/>
      <c r="AA56" s="481"/>
      <c r="AB56" s="481"/>
      <c r="AC56" s="481"/>
      <c r="AD56" s="9"/>
    </row>
    <row r="57" spans="1:30" s="3" customFormat="1" ht="18.75" customHeight="1">
      <c r="A57" s="487" t="s">
        <v>86</v>
      </c>
      <c r="B57" s="488"/>
      <c r="C57" s="488"/>
      <c r="D57" s="488"/>
      <c r="E57" s="489"/>
      <c r="F57" s="489"/>
      <c r="G57" s="489"/>
      <c r="H57" s="490"/>
      <c r="I57" s="491"/>
      <c r="J57" s="491"/>
      <c r="K57" s="491"/>
      <c r="L57" s="491"/>
      <c r="M57" s="491"/>
      <c r="N57" s="491"/>
      <c r="O57" s="491"/>
      <c r="P57" s="491"/>
      <c r="Q57" s="491"/>
      <c r="R57" s="491"/>
      <c r="S57" s="491"/>
      <c r="T57" s="492"/>
      <c r="U57" s="496"/>
      <c r="V57" s="497"/>
      <c r="W57" s="497"/>
      <c r="X57" s="498"/>
    </row>
    <row r="58" spans="1:30" s="3" customFormat="1" ht="18.75" customHeight="1">
      <c r="A58" s="12" t="s">
        <v>82</v>
      </c>
      <c r="B58" s="482"/>
      <c r="C58" s="482"/>
      <c r="D58" s="482"/>
      <c r="E58" s="482"/>
      <c r="F58" s="11" t="s">
        <v>83</v>
      </c>
      <c r="G58" s="11" t="s">
        <v>84</v>
      </c>
      <c r="H58" s="482"/>
      <c r="I58" s="482"/>
      <c r="J58" s="482"/>
      <c r="K58" s="483"/>
      <c r="L58" s="483"/>
      <c r="M58" s="11" t="s">
        <v>84</v>
      </c>
      <c r="N58" s="482"/>
      <c r="O58" s="482"/>
      <c r="P58" s="11"/>
      <c r="Q58" s="11" t="s">
        <v>84</v>
      </c>
      <c r="R58" s="482"/>
      <c r="S58" s="482"/>
      <c r="T58" s="10"/>
      <c r="U58" s="484" cm="1">
        <f t="array" ref="U58">_xlfn.IFS(N58="",B58*H58,R58="",B58*H58*N58,R58&gt;0,B58*H58*N58*R58)</f>
        <v>0</v>
      </c>
      <c r="V58" s="485"/>
      <c r="W58" s="485"/>
      <c r="X58" s="486"/>
      <c r="Y58" s="480"/>
      <c r="Z58" s="481"/>
      <c r="AA58" s="481"/>
      <c r="AB58" s="481"/>
      <c r="AC58" s="481"/>
      <c r="AD58" s="9"/>
    </row>
    <row r="59" spans="1:30" s="3" customFormat="1" ht="18.75" customHeight="1">
      <c r="A59" s="487" t="s">
        <v>86</v>
      </c>
      <c r="B59" s="488"/>
      <c r="C59" s="488"/>
      <c r="D59" s="488"/>
      <c r="E59" s="489"/>
      <c r="F59" s="489"/>
      <c r="G59" s="489"/>
      <c r="H59" s="490"/>
      <c r="I59" s="491"/>
      <c r="J59" s="491"/>
      <c r="K59" s="491"/>
      <c r="L59" s="491"/>
      <c r="M59" s="491"/>
      <c r="N59" s="491"/>
      <c r="O59" s="491"/>
      <c r="P59" s="491"/>
      <c r="Q59" s="491"/>
      <c r="R59" s="491"/>
      <c r="S59" s="491"/>
      <c r="T59" s="492"/>
      <c r="U59" s="493"/>
      <c r="V59" s="494"/>
      <c r="W59" s="494"/>
      <c r="X59" s="495"/>
    </row>
    <row r="60" spans="1:30" s="3" customFormat="1" ht="18.75" customHeight="1">
      <c r="A60" s="12" t="s">
        <v>82</v>
      </c>
      <c r="B60" s="482"/>
      <c r="C60" s="482"/>
      <c r="D60" s="482"/>
      <c r="E60" s="482"/>
      <c r="F60" s="11" t="s">
        <v>83</v>
      </c>
      <c r="G60" s="11" t="s">
        <v>84</v>
      </c>
      <c r="H60" s="482"/>
      <c r="I60" s="482"/>
      <c r="J60" s="482"/>
      <c r="K60" s="483"/>
      <c r="L60" s="483"/>
      <c r="M60" s="11" t="s">
        <v>84</v>
      </c>
      <c r="N60" s="482"/>
      <c r="O60" s="482"/>
      <c r="P60" s="11"/>
      <c r="Q60" s="11" t="s">
        <v>84</v>
      </c>
      <c r="R60" s="482"/>
      <c r="S60" s="482"/>
      <c r="T60" s="10"/>
      <c r="U60" s="484" cm="1">
        <f t="array" ref="U60">_xlfn.IFS(N60="",B60*H60,R60="",B60*H60*N60,R60&gt;0,B60*H60*N60*R60)</f>
        <v>0</v>
      </c>
      <c r="V60" s="485"/>
      <c r="W60" s="485"/>
      <c r="X60" s="486"/>
      <c r="Y60" s="480"/>
      <c r="Z60" s="481"/>
      <c r="AA60" s="481"/>
      <c r="AB60" s="481"/>
      <c r="AC60" s="481"/>
      <c r="AD60" s="9"/>
    </row>
    <row r="61" spans="1:30" s="3" customFormat="1" ht="18.75" customHeight="1">
      <c r="A61" s="487" t="s">
        <v>86</v>
      </c>
      <c r="B61" s="488"/>
      <c r="C61" s="488"/>
      <c r="D61" s="488"/>
      <c r="E61" s="489"/>
      <c r="F61" s="489"/>
      <c r="G61" s="489"/>
      <c r="H61" s="490"/>
      <c r="I61" s="491"/>
      <c r="J61" s="491"/>
      <c r="K61" s="491"/>
      <c r="L61" s="491"/>
      <c r="M61" s="491"/>
      <c r="N61" s="491"/>
      <c r="O61" s="491"/>
      <c r="P61" s="491"/>
      <c r="Q61" s="491"/>
      <c r="R61" s="491"/>
      <c r="S61" s="491"/>
      <c r="T61" s="492"/>
      <c r="U61" s="493"/>
      <c r="V61" s="494"/>
      <c r="W61" s="494"/>
      <c r="X61" s="495"/>
    </row>
    <row r="62" spans="1:30" s="3" customFormat="1" ht="18.75" customHeight="1">
      <c r="A62" s="12" t="s">
        <v>82</v>
      </c>
      <c r="B62" s="482"/>
      <c r="C62" s="482"/>
      <c r="D62" s="482"/>
      <c r="E62" s="482"/>
      <c r="F62" s="11" t="s">
        <v>83</v>
      </c>
      <c r="G62" s="11" t="s">
        <v>84</v>
      </c>
      <c r="H62" s="482"/>
      <c r="I62" s="482"/>
      <c r="J62" s="482"/>
      <c r="K62" s="483"/>
      <c r="L62" s="483"/>
      <c r="M62" s="11" t="s">
        <v>84</v>
      </c>
      <c r="N62" s="482"/>
      <c r="O62" s="482"/>
      <c r="P62" s="11"/>
      <c r="Q62" s="11" t="s">
        <v>84</v>
      </c>
      <c r="R62" s="482"/>
      <c r="S62" s="482"/>
      <c r="T62" s="10"/>
      <c r="U62" s="484" cm="1">
        <f t="array" ref="U62">_xlfn.IFS(N62="",B62*H62,R62="",B62*H62*N62,R62&gt;0,B62*H62*N62*R62)</f>
        <v>0</v>
      </c>
      <c r="V62" s="485"/>
      <c r="W62" s="485"/>
      <c r="X62" s="486"/>
      <c r="Y62" s="480"/>
      <c r="Z62" s="481"/>
      <c r="AA62" s="481"/>
      <c r="AB62" s="481"/>
      <c r="AC62" s="481"/>
      <c r="AD62" s="9"/>
    </row>
    <row r="63" spans="1:30" s="3" customFormat="1" ht="18.75" customHeight="1">
      <c r="A63" s="487" t="s">
        <v>86</v>
      </c>
      <c r="B63" s="488"/>
      <c r="C63" s="488"/>
      <c r="D63" s="488"/>
      <c r="E63" s="489"/>
      <c r="F63" s="489"/>
      <c r="G63" s="489"/>
      <c r="H63" s="490"/>
      <c r="I63" s="491"/>
      <c r="J63" s="491"/>
      <c r="K63" s="491"/>
      <c r="L63" s="491"/>
      <c r="M63" s="491"/>
      <c r="N63" s="491"/>
      <c r="O63" s="491"/>
      <c r="P63" s="491"/>
      <c r="Q63" s="491"/>
      <c r="R63" s="491"/>
      <c r="S63" s="491"/>
      <c r="T63" s="492"/>
      <c r="U63" s="493"/>
      <c r="V63" s="494"/>
      <c r="W63" s="494"/>
      <c r="X63" s="495"/>
    </row>
    <row r="64" spans="1:30" s="3" customFormat="1" ht="18.75" customHeight="1">
      <c r="A64" s="12" t="s">
        <v>82</v>
      </c>
      <c r="B64" s="482"/>
      <c r="C64" s="482"/>
      <c r="D64" s="482"/>
      <c r="E64" s="482"/>
      <c r="F64" s="11" t="s">
        <v>83</v>
      </c>
      <c r="G64" s="11" t="s">
        <v>84</v>
      </c>
      <c r="H64" s="482"/>
      <c r="I64" s="482"/>
      <c r="J64" s="482"/>
      <c r="K64" s="483"/>
      <c r="L64" s="483"/>
      <c r="M64" s="11" t="s">
        <v>84</v>
      </c>
      <c r="N64" s="482"/>
      <c r="O64" s="482"/>
      <c r="P64" s="11"/>
      <c r="Q64" s="11" t="s">
        <v>84</v>
      </c>
      <c r="R64" s="482"/>
      <c r="S64" s="482"/>
      <c r="T64" s="10"/>
      <c r="U64" s="484" cm="1">
        <f t="array" ref="U64">_xlfn.IFS(N64="",B64*H64,R64="",B64*H64*N64,R64&gt;0,B64*H64*N64*R64)</f>
        <v>0</v>
      </c>
      <c r="V64" s="485"/>
      <c r="W64" s="485"/>
      <c r="X64" s="486"/>
      <c r="Y64" s="480"/>
      <c r="Z64" s="481"/>
      <c r="AA64" s="481"/>
      <c r="AB64" s="481"/>
      <c r="AC64" s="481"/>
      <c r="AD64" s="9"/>
    </row>
    <row r="65" spans="1:46" s="3" customFormat="1" ht="18.75" customHeight="1">
      <c r="A65" s="527" t="s">
        <v>69</v>
      </c>
      <c r="B65" s="528"/>
      <c r="C65" s="528"/>
      <c r="D65" s="528"/>
      <c r="E65" s="528"/>
      <c r="F65" s="528"/>
      <c r="G65" s="528"/>
      <c r="H65" s="528"/>
      <c r="I65" s="528"/>
      <c r="J65" s="528"/>
      <c r="K65" s="528"/>
      <c r="L65" s="528"/>
      <c r="M65" s="528"/>
      <c r="N65" s="528"/>
      <c r="O65" s="528"/>
      <c r="P65" s="528"/>
      <c r="Q65" s="528"/>
      <c r="R65" s="528"/>
      <c r="S65" s="528"/>
      <c r="T65" s="529"/>
      <c r="U65" s="530">
        <f>SUM(U53:X64)</f>
        <v>0</v>
      </c>
      <c r="V65" s="531"/>
      <c r="W65" s="531"/>
      <c r="X65" s="532"/>
      <c r="Y65" s="480"/>
      <c r="Z65" s="481"/>
      <c r="AA65" s="481"/>
      <c r="AB65" s="481"/>
      <c r="AC65" s="481"/>
      <c r="AD65" s="9"/>
    </row>
    <row r="66" spans="1:46" s="3" customFormat="1" ht="13.5" customHeight="1">
      <c r="A66" s="8" t="s">
        <v>68</v>
      </c>
      <c r="B66" s="7"/>
      <c r="C66" s="7"/>
      <c r="D66" s="7"/>
      <c r="E66" s="6"/>
      <c r="F66" s="7"/>
      <c r="G66" s="7"/>
      <c r="H66" s="7"/>
      <c r="I66" s="7"/>
      <c r="J66" s="6"/>
      <c r="K66" s="6"/>
      <c r="L66" s="7"/>
      <c r="M66" s="7"/>
      <c r="N66" s="7"/>
      <c r="O66" s="7"/>
      <c r="P66" s="7"/>
      <c r="Q66" s="6"/>
      <c r="R66" s="7"/>
      <c r="S66" s="7"/>
      <c r="T66" s="6"/>
      <c r="U66" s="6"/>
      <c r="V66" s="7"/>
      <c r="W66" s="7"/>
      <c r="X66" s="6"/>
      <c r="Y66" s="6"/>
      <c r="Z66" s="6"/>
      <c r="AA66" s="6"/>
      <c r="AB66" s="6"/>
      <c r="AC66" s="5"/>
      <c r="AD66" s="5"/>
      <c r="AE66" s="5"/>
      <c r="AF66" s="5"/>
      <c r="AG66" s="5"/>
      <c r="AH66" s="5"/>
      <c r="AI66" s="5"/>
      <c r="AJ66" s="5"/>
      <c r="AK66" s="5"/>
      <c r="AL66" s="5"/>
      <c r="AM66" s="5"/>
      <c r="AN66" s="5"/>
      <c r="AO66" s="5"/>
      <c r="AP66" s="5"/>
      <c r="AQ66" s="5"/>
      <c r="AR66" s="5"/>
      <c r="AT66" s="4"/>
    </row>
    <row r="67" spans="1:46" s="3" customFormat="1" ht="18.75" customHeight="1">
      <c r="P67" s="1"/>
      <c r="Q67" s="1"/>
      <c r="R67" s="1"/>
      <c r="S67" s="1"/>
      <c r="AT67" s="4"/>
    </row>
    <row r="68" spans="1:46" s="3" customFormat="1" ht="18.75" customHeight="1">
      <c r="A68" s="15"/>
      <c r="B68" s="15"/>
      <c r="C68" s="14" t="s">
        <v>74</v>
      </c>
      <c r="D68" s="501">
        <f>'（様式２）'!F69</f>
        <v>0</v>
      </c>
      <c r="E68" s="501"/>
      <c r="F68" s="501"/>
      <c r="G68" s="501"/>
      <c r="H68" s="501"/>
      <c r="I68" s="501"/>
      <c r="J68" s="501"/>
      <c r="K68" s="501"/>
      <c r="L68" s="501"/>
      <c r="M68" s="501"/>
      <c r="N68" s="501"/>
      <c r="O68" s="501"/>
      <c r="P68" s="501"/>
      <c r="Q68" s="501"/>
      <c r="R68" s="501"/>
      <c r="S68" s="13"/>
      <c r="AT68" s="4"/>
    </row>
    <row r="69" spans="1:46" s="3" customFormat="1" ht="18.75" customHeight="1">
      <c r="P69" s="1"/>
      <c r="Q69" s="1"/>
      <c r="R69" s="1"/>
      <c r="S69" s="1"/>
      <c r="AT69" s="4"/>
    </row>
    <row r="70" spans="1:46" s="3" customFormat="1" ht="13.5" customHeight="1">
      <c r="A70" s="502" t="s">
        <v>135</v>
      </c>
      <c r="B70" s="503"/>
      <c r="C70" s="503"/>
      <c r="D70" s="503"/>
      <c r="E70" s="503"/>
      <c r="F70" s="503"/>
      <c r="G70" s="503"/>
      <c r="H70" s="503"/>
      <c r="I70" s="503"/>
      <c r="J70" s="503"/>
      <c r="K70" s="503"/>
      <c r="L70" s="503"/>
      <c r="M70" s="503"/>
      <c r="N70" s="503"/>
      <c r="O70" s="503"/>
      <c r="P70" s="503"/>
      <c r="Q70" s="503"/>
      <c r="R70" s="503"/>
      <c r="S70" s="503"/>
      <c r="T70" s="504"/>
      <c r="U70" s="511" t="s">
        <v>53</v>
      </c>
      <c r="V70" s="512"/>
      <c r="W70" s="512"/>
      <c r="X70" s="513"/>
    </row>
    <row r="71" spans="1:46" s="3" customFormat="1">
      <c r="A71" s="505"/>
      <c r="B71" s="506"/>
      <c r="C71" s="506"/>
      <c r="D71" s="506"/>
      <c r="E71" s="506"/>
      <c r="F71" s="506"/>
      <c r="G71" s="506"/>
      <c r="H71" s="506"/>
      <c r="I71" s="506"/>
      <c r="J71" s="506"/>
      <c r="K71" s="506"/>
      <c r="L71" s="506"/>
      <c r="M71" s="506"/>
      <c r="N71" s="506"/>
      <c r="O71" s="506"/>
      <c r="P71" s="506"/>
      <c r="Q71" s="506"/>
      <c r="R71" s="506"/>
      <c r="S71" s="506"/>
      <c r="T71" s="507"/>
      <c r="U71" s="514"/>
      <c r="V71" s="515"/>
      <c r="W71" s="515"/>
      <c r="X71" s="516"/>
    </row>
    <row r="72" spans="1:46" s="3" customFormat="1" ht="13.5" customHeight="1">
      <c r="A72" s="505"/>
      <c r="B72" s="506"/>
      <c r="C72" s="506"/>
      <c r="D72" s="506"/>
      <c r="E72" s="506"/>
      <c r="F72" s="506"/>
      <c r="G72" s="506"/>
      <c r="H72" s="506"/>
      <c r="I72" s="506"/>
      <c r="J72" s="506"/>
      <c r="K72" s="506"/>
      <c r="L72" s="506"/>
      <c r="M72" s="506"/>
      <c r="N72" s="506"/>
      <c r="O72" s="506"/>
      <c r="P72" s="506"/>
      <c r="Q72" s="506"/>
      <c r="R72" s="506"/>
      <c r="S72" s="506"/>
      <c r="T72" s="507"/>
      <c r="U72" s="514"/>
      <c r="V72" s="515"/>
      <c r="W72" s="515"/>
      <c r="X72" s="516"/>
      <c r="Y72" s="520"/>
      <c r="Z72" s="521"/>
      <c r="AA72" s="521"/>
      <c r="AB72" s="521"/>
      <c r="AC72" s="521"/>
      <c r="AD72" s="521"/>
    </row>
    <row r="73" spans="1:46" s="3" customFormat="1">
      <c r="A73" s="508"/>
      <c r="B73" s="509"/>
      <c r="C73" s="509"/>
      <c r="D73" s="509"/>
      <c r="E73" s="509"/>
      <c r="F73" s="509"/>
      <c r="G73" s="509"/>
      <c r="H73" s="509"/>
      <c r="I73" s="509"/>
      <c r="J73" s="509"/>
      <c r="K73" s="509"/>
      <c r="L73" s="509"/>
      <c r="M73" s="509"/>
      <c r="N73" s="509"/>
      <c r="O73" s="509"/>
      <c r="P73" s="509"/>
      <c r="Q73" s="509"/>
      <c r="R73" s="509"/>
      <c r="S73" s="509"/>
      <c r="T73" s="510"/>
      <c r="U73" s="517"/>
      <c r="V73" s="518"/>
      <c r="W73" s="518"/>
      <c r="X73" s="519"/>
      <c r="Y73" s="520"/>
      <c r="Z73" s="521"/>
      <c r="AA73" s="521"/>
      <c r="AB73" s="521"/>
      <c r="AC73" s="521"/>
      <c r="AD73" s="521"/>
    </row>
    <row r="74" spans="1:46" s="3" customFormat="1" ht="18.75" customHeight="1">
      <c r="A74" s="487" t="s">
        <v>86</v>
      </c>
      <c r="B74" s="488"/>
      <c r="C74" s="488"/>
      <c r="D74" s="488"/>
      <c r="E74" s="489"/>
      <c r="F74" s="489"/>
      <c r="G74" s="489"/>
      <c r="H74" s="525"/>
      <c r="I74" s="489"/>
      <c r="J74" s="489"/>
      <c r="K74" s="489"/>
      <c r="L74" s="489"/>
      <c r="M74" s="489"/>
      <c r="N74" s="489"/>
      <c r="O74" s="489"/>
      <c r="P74" s="489"/>
      <c r="Q74" s="489"/>
      <c r="R74" s="489"/>
      <c r="S74" s="489"/>
      <c r="T74" s="526"/>
      <c r="U74" s="522"/>
      <c r="V74" s="523"/>
      <c r="W74" s="523"/>
      <c r="X74" s="524"/>
    </row>
    <row r="75" spans="1:46" s="3" customFormat="1" ht="18.75" customHeight="1">
      <c r="A75" s="12" t="s">
        <v>72</v>
      </c>
      <c r="B75" s="482"/>
      <c r="C75" s="482"/>
      <c r="D75" s="482"/>
      <c r="E75" s="482"/>
      <c r="F75" s="11" t="s">
        <v>71</v>
      </c>
      <c r="G75" s="11" t="s">
        <v>70</v>
      </c>
      <c r="H75" s="482"/>
      <c r="I75" s="482"/>
      <c r="J75" s="482"/>
      <c r="K75" s="483"/>
      <c r="L75" s="483"/>
      <c r="M75" s="11" t="s">
        <v>70</v>
      </c>
      <c r="N75" s="482"/>
      <c r="O75" s="482"/>
      <c r="P75" s="11"/>
      <c r="Q75" s="11" t="s">
        <v>70</v>
      </c>
      <c r="R75" s="482"/>
      <c r="S75" s="482"/>
      <c r="T75" s="10"/>
      <c r="U75" s="484" cm="1">
        <f t="array" ref="U75">_xlfn.IFS(N75="",B75*H75,R75="",B75*H75*N75,R75&gt;0,B75*H75*N75*R75)</f>
        <v>0</v>
      </c>
      <c r="V75" s="485"/>
      <c r="W75" s="485"/>
      <c r="X75" s="486"/>
      <c r="Y75" s="480"/>
      <c r="Z75" s="481"/>
      <c r="AA75" s="481"/>
      <c r="AB75" s="481"/>
      <c r="AC75" s="481"/>
      <c r="AD75" s="9"/>
    </row>
    <row r="76" spans="1:46" s="3" customFormat="1" ht="18.75" customHeight="1">
      <c r="A76" s="499" t="s">
        <v>85</v>
      </c>
      <c r="B76" s="490"/>
      <c r="C76" s="490"/>
      <c r="D76" s="490"/>
      <c r="E76" s="490"/>
      <c r="F76" s="490"/>
      <c r="G76" s="490"/>
      <c r="H76" s="490"/>
      <c r="I76" s="490"/>
      <c r="J76" s="490"/>
      <c r="K76" s="490"/>
      <c r="L76" s="490"/>
      <c r="M76" s="490"/>
      <c r="N76" s="490"/>
      <c r="O76" s="490"/>
      <c r="P76" s="490"/>
      <c r="Q76" s="490"/>
      <c r="R76" s="490"/>
      <c r="S76" s="490"/>
      <c r="T76" s="500"/>
      <c r="U76" s="496"/>
      <c r="V76" s="497"/>
      <c r="W76" s="497"/>
      <c r="X76" s="498"/>
    </row>
    <row r="77" spans="1:46" s="3" customFormat="1" ht="18.75" customHeight="1">
      <c r="A77" s="12" t="s">
        <v>82</v>
      </c>
      <c r="B77" s="482"/>
      <c r="C77" s="482"/>
      <c r="D77" s="482"/>
      <c r="E77" s="482"/>
      <c r="F77" s="11" t="s">
        <v>83</v>
      </c>
      <c r="G77" s="11" t="s">
        <v>84</v>
      </c>
      <c r="H77" s="482"/>
      <c r="I77" s="482"/>
      <c r="J77" s="482"/>
      <c r="K77" s="483"/>
      <c r="L77" s="483"/>
      <c r="M77" s="11" t="s">
        <v>84</v>
      </c>
      <c r="N77" s="482"/>
      <c r="O77" s="482"/>
      <c r="P77" s="11"/>
      <c r="Q77" s="11" t="s">
        <v>84</v>
      </c>
      <c r="R77" s="482"/>
      <c r="S77" s="482"/>
      <c r="T77" s="10"/>
      <c r="U77" s="484" cm="1">
        <f t="array" ref="U77">_xlfn.IFS(N77="",B77*H77,R77="",B77*H77*N77,R77&gt;0,B77*H77*N77*R77)</f>
        <v>0</v>
      </c>
      <c r="V77" s="485"/>
      <c r="W77" s="485"/>
      <c r="X77" s="486"/>
      <c r="Y77" s="480"/>
      <c r="Z77" s="481"/>
      <c r="AA77" s="481"/>
      <c r="AB77" s="481"/>
      <c r="AC77" s="481"/>
      <c r="AD77" s="9"/>
    </row>
    <row r="78" spans="1:46" s="3" customFormat="1" ht="18.75" customHeight="1">
      <c r="A78" s="487" t="s">
        <v>86</v>
      </c>
      <c r="B78" s="488"/>
      <c r="C78" s="488"/>
      <c r="D78" s="488"/>
      <c r="E78" s="489"/>
      <c r="F78" s="489"/>
      <c r="G78" s="489"/>
      <c r="H78" s="490"/>
      <c r="I78" s="491"/>
      <c r="J78" s="491"/>
      <c r="K78" s="491"/>
      <c r="L78" s="491"/>
      <c r="M78" s="491"/>
      <c r="N78" s="491"/>
      <c r="O78" s="491"/>
      <c r="P78" s="491"/>
      <c r="Q78" s="491"/>
      <c r="R78" s="491"/>
      <c r="S78" s="491"/>
      <c r="T78" s="492"/>
      <c r="U78" s="496"/>
      <c r="V78" s="497"/>
      <c r="W78" s="497"/>
      <c r="X78" s="498"/>
    </row>
    <row r="79" spans="1:46" s="3" customFormat="1" ht="18.75" customHeight="1">
      <c r="A79" s="12" t="s">
        <v>82</v>
      </c>
      <c r="B79" s="482"/>
      <c r="C79" s="482"/>
      <c r="D79" s="482"/>
      <c r="E79" s="482"/>
      <c r="F79" s="11" t="s">
        <v>83</v>
      </c>
      <c r="G79" s="11" t="s">
        <v>84</v>
      </c>
      <c r="H79" s="482"/>
      <c r="I79" s="482"/>
      <c r="J79" s="482"/>
      <c r="K79" s="483"/>
      <c r="L79" s="483"/>
      <c r="M79" s="11" t="s">
        <v>84</v>
      </c>
      <c r="N79" s="482"/>
      <c r="O79" s="482"/>
      <c r="P79" s="11"/>
      <c r="Q79" s="11" t="s">
        <v>84</v>
      </c>
      <c r="R79" s="482"/>
      <c r="S79" s="482"/>
      <c r="T79" s="10"/>
      <c r="U79" s="484" cm="1">
        <f t="array" ref="U79">_xlfn.IFS(N79="",B79*H79,R79="",B79*H79*N79,R79&gt;0,B79*H79*N79*R79)</f>
        <v>0</v>
      </c>
      <c r="V79" s="485"/>
      <c r="W79" s="485"/>
      <c r="X79" s="486"/>
      <c r="Y79" s="480"/>
      <c r="Z79" s="481"/>
      <c r="AA79" s="481"/>
      <c r="AB79" s="481"/>
      <c r="AC79" s="481"/>
      <c r="AD79" s="9"/>
    </row>
    <row r="80" spans="1:46" s="3" customFormat="1" ht="18.75" customHeight="1">
      <c r="A80" s="487" t="s">
        <v>86</v>
      </c>
      <c r="B80" s="488"/>
      <c r="C80" s="488"/>
      <c r="D80" s="488"/>
      <c r="E80" s="489"/>
      <c r="F80" s="489"/>
      <c r="G80" s="489"/>
      <c r="H80" s="490"/>
      <c r="I80" s="491"/>
      <c r="J80" s="491"/>
      <c r="K80" s="491"/>
      <c r="L80" s="491"/>
      <c r="M80" s="491"/>
      <c r="N80" s="491"/>
      <c r="O80" s="491"/>
      <c r="P80" s="491"/>
      <c r="Q80" s="491"/>
      <c r="R80" s="491"/>
      <c r="S80" s="491"/>
      <c r="T80" s="492"/>
      <c r="U80" s="493"/>
      <c r="V80" s="494"/>
      <c r="W80" s="494"/>
      <c r="X80" s="495"/>
    </row>
    <row r="81" spans="1:30" s="3" customFormat="1" ht="18.75" customHeight="1">
      <c r="A81" s="12" t="s">
        <v>82</v>
      </c>
      <c r="B81" s="482"/>
      <c r="C81" s="482"/>
      <c r="D81" s="482"/>
      <c r="E81" s="482"/>
      <c r="F81" s="11" t="s">
        <v>83</v>
      </c>
      <c r="G81" s="11" t="s">
        <v>84</v>
      </c>
      <c r="H81" s="482"/>
      <c r="I81" s="482"/>
      <c r="J81" s="482"/>
      <c r="K81" s="483"/>
      <c r="L81" s="483"/>
      <c r="M81" s="11" t="s">
        <v>84</v>
      </c>
      <c r="N81" s="482"/>
      <c r="O81" s="482"/>
      <c r="P81" s="11"/>
      <c r="Q81" s="11" t="s">
        <v>84</v>
      </c>
      <c r="R81" s="482"/>
      <c r="S81" s="482"/>
      <c r="T81" s="10"/>
      <c r="U81" s="484" cm="1">
        <f t="array" ref="U81">_xlfn.IFS(N81="",B81*H81,R81="",B81*H81*N81,R81&gt;0,B81*H81*N81*R81)</f>
        <v>0</v>
      </c>
      <c r="V81" s="485"/>
      <c r="W81" s="485"/>
      <c r="X81" s="486"/>
      <c r="Y81" s="480"/>
      <c r="Z81" s="481"/>
      <c r="AA81" s="481"/>
      <c r="AB81" s="481"/>
      <c r="AC81" s="481"/>
      <c r="AD81" s="9"/>
    </row>
    <row r="82" spans="1:30" s="3" customFormat="1" ht="18.75" customHeight="1">
      <c r="A82" s="487" t="s">
        <v>86</v>
      </c>
      <c r="B82" s="488"/>
      <c r="C82" s="488"/>
      <c r="D82" s="488"/>
      <c r="E82" s="489"/>
      <c r="F82" s="489"/>
      <c r="G82" s="489"/>
      <c r="H82" s="490"/>
      <c r="I82" s="491"/>
      <c r="J82" s="491"/>
      <c r="K82" s="491"/>
      <c r="L82" s="491"/>
      <c r="M82" s="491"/>
      <c r="N82" s="491"/>
      <c r="O82" s="491"/>
      <c r="P82" s="491"/>
      <c r="Q82" s="491"/>
      <c r="R82" s="491"/>
      <c r="S82" s="491"/>
      <c r="T82" s="492"/>
      <c r="U82" s="493"/>
      <c r="V82" s="494"/>
      <c r="W82" s="494"/>
      <c r="X82" s="495"/>
    </row>
    <row r="83" spans="1:30" s="3" customFormat="1" ht="18.75" customHeight="1">
      <c r="A83" s="12" t="s">
        <v>82</v>
      </c>
      <c r="B83" s="482"/>
      <c r="C83" s="482"/>
      <c r="D83" s="482"/>
      <c r="E83" s="482"/>
      <c r="F83" s="11" t="s">
        <v>83</v>
      </c>
      <c r="G83" s="11" t="s">
        <v>84</v>
      </c>
      <c r="H83" s="482"/>
      <c r="I83" s="482"/>
      <c r="J83" s="482"/>
      <c r="K83" s="483"/>
      <c r="L83" s="483"/>
      <c r="M83" s="11" t="s">
        <v>84</v>
      </c>
      <c r="N83" s="482"/>
      <c r="O83" s="482"/>
      <c r="P83" s="11"/>
      <c r="Q83" s="11" t="s">
        <v>84</v>
      </c>
      <c r="R83" s="482"/>
      <c r="S83" s="482"/>
      <c r="T83" s="10"/>
      <c r="U83" s="484" cm="1">
        <f t="array" ref="U83">_xlfn.IFS(N83="",B83*H83,R83="",B83*H83*N83,R83&gt;0,B83*H83*N83*R83)</f>
        <v>0</v>
      </c>
      <c r="V83" s="485"/>
      <c r="W83" s="485"/>
      <c r="X83" s="486"/>
      <c r="Y83" s="480"/>
      <c r="Z83" s="481"/>
      <c r="AA83" s="481"/>
      <c r="AB83" s="481"/>
      <c r="AC83" s="481"/>
      <c r="AD83" s="9"/>
    </row>
    <row r="84" spans="1:30" s="3" customFormat="1" ht="18.75" customHeight="1">
      <c r="A84" s="487" t="s">
        <v>86</v>
      </c>
      <c r="B84" s="488"/>
      <c r="C84" s="488"/>
      <c r="D84" s="488"/>
      <c r="E84" s="489"/>
      <c r="F84" s="489"/>
      <c r="G84" s="489"/>
      <c r="H84" s="490"/>
      <c r="I84" s="491"/>
      <c r="J84" s="491"/>
      <c r="K84" s="491"/>
      <c r="L84" s="491"/>
      <c r="M84" s="491"/>
      <c r="N84" s="491"/>
      <c r="O84" s="491"/>
      <c r="P84" s="491"/>
      <c r="Q84" s="491"/>
      <c r="R84" s="491"/>
      <c r="S84" s="491"/>
      <c r="T84" s="492"/>
      <c r="U84" s="493"/>
      <c r="V84" s="494"/>
      <c r="W84" s="494"/>
      <c r="X84" s="495"/>
    </row>
    <row r="85" spans="1:30" s="3" customFormat="1" ht="18.75" customHeight="1">
      <c r="A85" s="12" t="s">
        <v>82</v>
      </c>
      <c r="B85" s="482"/>
      <c r="C85" s="482"/>
      <c r="D85" s="482"/>
      <c r="E85" s="482"/>
      <c r="F85" s="11" t="s">
        <v>83</v>
      </c>
      <c r="G85" s="11" t="s">
        <v>84</v>
      </c>
      <c r="H85" s="482"/>
      <c r="I85" s="482"/>
      <c r="J85" s="482"/>
      <c r="K85" s="483"/>
      <c r="L85" s="483"/>
      <c r="M85" s="11" t="s">
        <v>84</v>
      </c>
      <c r="N85" s="482"/>
      <c r="O85" s="482"/>
      <c r="P85" s="11"/>
      <c r="Q85" s="11" t="s">
        <v>84</v>
      </c>
      <c r="R85" s="482"/>
      <c r="S85" s="482"/>
      <c r="T85" s="10"/>
      <c r="U85" s="484" cm="1">
        <f t="array" ref="U85">_xlfn.IFS(N85="",B85*H85,R85="",B85*H85*N85,R85&gt;0,B85*H85*N85*R85)</f>
        <v>0</v>
      </c>
      <c r="V85" s="485"/>
      <c r="W85" s="485"/>
      <c r="X85" s="486"/>
      <c r="Y85" s="480"/>
      <c r="Z85" s="481"/>
      <c r="AA85" s="481"/>
      <c r="AB85" s="481"/>
      <c r="AC85" s="481"/>
      <c r="AD85" s="9"/>
    </row>
    <row r="86" spans="1:30" s="3" customFormat="1" ht="18.75" customHeight="1">
      <c r="A86" s="527" t="s">
        <v>69</v>
      </c>
      <c r="B86" s="528"/>
      <c r="C86" s="528"/>
      <c r="D86" s="528"/>
      <c r="E86" s="528"/>
      <c r="F86" s="528"/>
      <c r="G86" s="528"/>
      <c r="H86" s="528"/>
      <c r="I86" s="528"/>
      <c r="J86" s="528"/>
      <c r="K86" s="528"/>
      <c r="L86" s="528"/>
      <c r="M86" s="528"/>
      <c r="N86" s="528"/>
      <c r="O86" s="528"/>
      <c r="P86" s="528"/>
      <c r="Q86" s="528"/>
      <c r="R86" s="528"/>
      <c r="S86" s="528"/>
      <c r="T86" s="529"/>
      <c r="U86" s="530">
        <f>SUM(U74:X85)</f>
        <v>0</v>
      </c>
      <c r="V86" s="531"/>
      <c r="W86" s="531"/>
      <c r="X86" s="532"/>
      <c r="Y86" s="480"/>
      <c r="Z86" s="481"/>
      <c r="AA86" s="481"/>
      <c r="AB86" s="481"/>
      <c r="AC86" s="481"/>
      <c r="AD86" s="9"/>
    </row>
    <row r="87" spans="1:30">
      <c r="A87" s="8" t="s">
        <v>68</v>
      </c>
    </row>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sheetData>
  <mergeCells count="269">
    <mergeCell ref="Y85:AC85"/>
    <mergeCell ref="A86:T86"/>
    <mergeCell ref="U86:X86"/>
    <mergeCell ref="Y86:AC86"/>
    <mergeCell ref="A84:G84"/>
    <mergeCell ref="H84:T84"/>
    <mergeCell ref="U84:X84"/>
    <mergeCell ref="B85:E85"/>
    <mergeCell ref="H85:J85"/>
    <mergeCell ref="K85:L85"/>
    <mergeCell ref="N85:O85"/>
    <mergeCell ref="R85:S85"/>
    <mergeCell ref="U85:X85"/>
    <mergeCell ref="Y81:AC81"/>
    <mergeCell ref="A82:G82"/>
    <mergeCell ref="H82:T82"/>
    <mergeCell ref="U82:X82"/>
    <mergeCell ref="B83:E83"/>
    <mergeCell ref="H83:J83"/>
    <mergeCell ref="K83:L83"/>
    <mergeCell ref="N83:O83"/>
    <mergeCell ref="R83:S83"/>
    <mergeCell ref="U83:X83"/>
    <mergeCell ref="Y83:AC83"/>
    <mergeCell ref="A80:G80"/>
    <mergeCell ref="H80:T80"/>
    <mergeCell ref="U80:X80"/>
    <mergeCell ref="B81:E81"/>
    <mergeCell ref="H81:J81"/>
    <mergeCell ref="K81:L81"/>
    <mergeCell ref="N81:O81"/>
    <mergeCell ref="R81:S81"/>
    <mergeCell ref="U81:X81"/>
    <mergeCell ref="Y77:AC77"/>
    <mergeCell ref="A78:G78"/>
    <mergeCell ref="H78:T78"/>
    <mergeCell ref="U78:X78"/>
    <mergeCell ref="B79:E79"/>
    <mergeCell ref="H79:J79"/>
    <mergeCell ref="K79:L79"/>
    <mergeCell ref="N79:O79"/>
    <mergeCell ref="R79:S79"/>
    <mergeCell ref="U79:X79"/>
    <mergeCell ref="Y79:AC79"/>
    <mergeCell ref="A76:D76"/>
    <mergeCell ref="E76:T76"/>
    <mergeCell ref="U76:X76"/>
    <mergeCell ref="B77:E77"/>
    <mergeCell ref="H77:J77"/>
    <mergeCell ref="K77:L77"/>
    <mergeCell ref="N77:O77"/>
    <mergeCell ref="R77:S77"/>
    <mergeCell ref="U77:X77"/>
    <mergeCell ref="Y65:AC65"/>
    <mergeCell ref="D68:R68"/>
    <mergeCell ref="A70:T73"/>
    <mergeCell ref="U70:X73"/>
    <mergeCell ref="Y72:AD73"/>
    <mergeCell ref="A74:G74"/>
    <mergeCell ref="H74:T74"/>
    <mergeCell ref="U74:X74"/>
    <mergeCell ref="B75:E75"/>
    <mergeCell ref="H75:J75"/>
    <mergeCell ref="K75:L75"/>
    <mergeCell ref="N75:O75"/>
    <mergeCell ref="R75:S75"/>
    <mergeCell ref="U75:X75"/>
    <mergeCell ref="Y75:AC75"/>
    <mergeCell ref="N60:O60"/>
    <mergeCell ref="R60:S60"/>
    <mergeCell ref="U60:X60"/>
    <mergeCell ref="U62:X62"/>
    <mergeCell ref="A61:G61"/>
    <mergeCell ref="H61:T61"/>
    <mergeCell ref="U61:X61"/>
    <mergeCell ref="B62:E62"/>
    <mergeCell ref="A65:T65"/>
    <mergeCell ref="U65:X65"/>
    <mergeCell ref="Y62:AC62"/>
    <mergeCell ref="A63:G63"/>
    <mergeCell ref="H63:T63"/>
    <mergeCell ref="B64:E64"/>
    <mergeCell ref="H64:J64"/>
    <mergeCell ref="K64:L64"/>
    <mergeCell ref="N64:O64"/>
    <mergeCell ref="R64:S64"/>
    <mergeCell ref="U64:X64"/>
    <mergeCell ref="Y64:AC64"/>
    <mergeCell ref="R62:S62"/>
    <mergeCell ref="U63:X63"/>
    <mergeCell ref="H62:J62"/>
    <mergeCell ref="K62:L62"/>
    <mergeCell ref="N62:O62"/>
    <mergeCell ref="J3:AI3"/>
    <mergeCell ref="A15:G15"/>
    <mergeCell ref="H15:T15"/>
    <mergeCell ref="R16:S16"/>
    <mergeCell ref="U16:X16"/>
    <mergeCell ref="A13:D13"/>
    <mergeCell ref="E13:T13"/>
    <mergeCell ref="B14:E14"/>
    <mergeCell ref="H14:J14"/>
    <mergeCell ref="K14:L14"/>
    <mergeCell ref="N14:O14"/>
    <mergeCell ref="R14:S14"/>
    <mergeCell ref="Y14:AC14"/>
    <mergeCell ref="U14:X14"/>
    <mergeCell ref="U15:X15"/>
    <mergeCell ref="U13:X13"/>
    <mergeCell ref="Y9:AD10"/>
    <mergeCell ref="U11:X11"/>
    <mergeCell ref="B12:E12"/>
    <mergeCell ref="D5:R5"/>
    <mergeCell ref="A7:T10"/>
    <mergeCell ref="U7:X10"/>
    <mergeCell ref="Y12:AC12"/>
    <mergeCell ref="H12:J12"/>
    <mergeCell ref="Y16:AC16"/>
    <mergeCell ref="A17:G17"/>
    <mergeCell ref="H17:T17"/>
    <mergeCell ref="U17:X17"/>
    <mergeCell ref="A19:G19"/>
    <mergeCell ref="H19:T19"/>
    <mergeCell ref="R18:S18"/>
    <mergeCell ref="U18:X18"/>
    <mergeCell ref="B18:E18"/>
    <mergeCell ref="K18:L18"/>
    <mergeCell ref="B16:E16"/>
    <mergeCell ref="H16:J16"/>
    <mergeCell ref="K16:L16"/>
    <mergeCell ref="N16:O16"/>
    <mergeCell ref="Y18:AC18"/>
    <mergeCell ref="U19:X19"/>
    <mergeCell ref="K12:L12"/>
    <mergeCell ref="N12:O12"/>
    <mergeCell ref="R12:S12"/>
    <mergeCell ref="U12:X12"/>
    <mergeCell ref="H11:T11"/>
    <mergeCell ref="A11:G11"/>
    <mergeCell ref="B20:E20"/>
    <mergeCell ref="A23:T23"/>
    <mergeCell ref="U23:X23"/>
    <mergeCell ref="N18:O18"/>
    <mergeCell ref="Y23:AC23"/>
    <mergeCell ref="Y20:AC20"/>
    <mergeCell ref="B22:E22"/>
    <mergeCell ref="Y22:AC22"/>
    <mergeCell ref="U22:X22"/>
    <mergeCell ref="H18:J18"/>
    <mergeCell ref="A21:G21"/>
    <mergeCell ref="H21:T21"/>
    <mergeCell ref="U21:X21"/>
    <mergeCell ref="H20:J20"/>
    <mergeCell ref="K20:L20"/>
    <mergeCell ref="R20:S20"/>
    <mergeCell ref="U20:X20"/>
    <mergeCell ref="N20:O20"/>
    <mergeCell ref="R22:S22"/>
    <mergeCell ref="N22:O22"/>
    <mergeCell ref="K22:L22"/>
    <mergeCell ref="H22:J22"/>
    <mergeCell ref="D26:R26"/>
    <mergeCell ref="A28:T31"/>
    <mergeCell ref="U28:X31"/>
    <mergeCell ref="Y30:AD31"/>
    <mergeCell ref="U32:X32"/>
    <mergeCell ref="A32:G32"/>
    <mergeCell ref="H32:T32"/>
    <mergeCell ref="U34:X34"/>
    <mergeCell ref="B33:E33"/>
    <mergeCell ref="H33:J33"/>
    <mergeCell ref="K33:L33"/>
    <mergeCell ref="N33:O33"/>
    <mergeCell ref="R33:S33"/>
    <mergeCell ref="U33:X33"/>
    <mergeCell ref="Y33:AC33"/>
    <mergeCell ref="A34:D34"/>
    <mergeCell ref="E34:T34"/>
    <mergeCell ref="Y35:AC35"/>
    <mergeCell ref="A38:G38"/>
    <mergeCell ref="H38:T38"/>
    <mergeCell ref="U38:X38"/>
    <mergeCell ref="B37:E37"/>
    <mergeCell ref="H37:J37"/>
    <mergeCell ref="K37:L37"/>
    <mergeCell ref="N37:O37"/>
    <mergeCell ref="R37:S37"/>
    <mergeCell ref="U37:X37"/>
    <mergeCell ref="Y37:AC37"/>
    <mergeCell ref="A36:G36"/>
    <mergeCell ref="H36:T36"/>
    <mergeCell ref="U36:X36"/>
    <mergeCell ref="B35:E35"/>
    <mergeCell ref="H35:J35"/>
    <mergeCell ref="K35:L35"/>
    <mergeCell ref="N35:O35"/>
    <mergeCell ref="R35:S35"/>
    <mergeCell ref="U35:X35"/>
    <mergeCell ref="Y39:AC39"/>
    <mergeCell ref="U42:X42"/>
    <mergeCell ref="B41:E41"/>
    <mergeCell ref="H41:J41"/>
    <mergeCell ref="K41:L41"/>
    <mergeCell ref="N41:O41"/>
    <mergeCell ref="R41:S41"/>
    <mergeCell ref="U41:X41"/>
    <mergeCell ref="Y41:AC41"/>
    <mergeCell ref="A42:G42"/>
    <mergeCell ref="H42:T42"/>
    <mergeCell ref="A40:G40"/>
    <mergeCell ref="H40:T40"/>
    <mergeCell ref="U40:X40"/>
    <mergeCell ref="B39:E39"/>
    <mergeCell ref="H39:J39"/>
    <mergeCell ref="K39:L39"/>
    <mergeCell ref="N39:O39"/>
    <mergeCell ref="R39:S39"/>
    <mergeCell ref="U39:X39"/>
    <mergeCell ref="B43:E43"/>
    <mergeCell ref="H43:J43"/>
    <mergeCell ref="D47:R47"/>
    <mergeCell ref="A49:T52"/>
    <mergeCell ref="U49:X52"/>
    <mergeCell ref="Y51:AD52"/>
    <mergeCell ref="U53:X53"/>
    <mergeCell ref="A53:G53"/>
    <mergeCell ref="H53:T53"/>
    <mergeCell ref="K43:L43"/>
    <mergeCell ref="N43:O43"/>
    <mergeCell ref="R43:S43"/>
    <mergeCell ref="U43:X43"/>
    <mergeCell ref="Y43:AC43"/>
    <mergeCell ref="A44:T44"/>
    <mergeCell ref="U44:X44"/>
    <mergeCell ref="Y44:AC44"/>
    <mergeCell ref="U55:X55"/>
    <mergeCell ref="B54:E54"/>
    <mergeCell ref="H54:J54"/>
    <mergeCell ref="K54:L54"/>
    <mergeCell ref="N54:O54"/>
    <mergeCell ref="R54:S54"/>
    <mergeCell ref="U54:X54"/>
    <mergeCell ref="Y54:AC54"/>
    <mergeCell ref="A55:D55"/>
    <mergeCell ref="E55:T55"/>
    <mergeCell ref="Y60:AC60"/>
    <mergeCell ref="Y56:AC56"/>
    <mergeCell ref="B58:E58"/>
    <mergeCell ref="H58:J58"/>
    <mergeCell ref="K58:L58"/>
    <mergeCell ref="N58:O58"/>
    <mergeCell ref="R58:S58"/>
    <mergeCell ref="U58:X58"/>
    <mergeCell ref="Y58:AC58"/>
    <mergeCell ref="A59:G59"/>
    <mergeCell ref="H59:T59"/>
    <mergeCell ref="U59:X59"/>
    <mergeCell ref="A57:G57"/>
    <mergeCell ref="H57:T57"/>
    <mergeCell ref="U57:X57"/>
    <mergeCell ref="B56:E56"/>
    <mergeCell ref="H56:J56"/>
    <mergeCell ref="K56:L56"/>
    <mergeCell ref="N56:O56"/>
    <mergeCell ref="R56:S56"/>
    <mergeCell ref="U56:X56"/>
    <mergeCell ref="B60:E60"/>
    <mergeCell ref="H60:J60"/>
    <mergeCell ref="K60:L60"/>
  </mergeCells>
  <phoneticPr fontId="19"/>
  <printOptions horizontalCentered="1"/>
  <pageMargins left="0.43307086614173229" right="0.43307086614173229" top="0.35433070866141736" bottom="0.35433070866141736" header="0.31496062992125984" footer="0.31496062992125984"/>
  <pageSetup paperSize="9" scale="67" orientation="portrait" cellComments="asDisplayed" r:id="rId1"/>
  <headerFooter differentFirst="1"/>
  <rowBreaks count="1" manualBreakCount="1">
    <brk id="46" max="23" man="1"/>
  </rowBreaks>
  <colBreaks count="1" manualBreakCount="1">
    <brk id="4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8400A-310D-4837-8779-BF2E73D399BF}">
  <dimension ref="A2:C4"/>
  <sheetViews>
    <sheetView view="pageBreakPreview" zoomScaleNormal="120" zoomScaleSheetLayoutView="100" workbookViewId="0">
      <selection activeCell="C19" sqref="C19"/>
    </sheetView>
  </sheetViews>
  <sheetFormatPr defaultColWidth="9" defaultRowHeight="13.2"/>
  <cols>
    <col min="1" max="1" width="6.109375" style="102" customWidth="1"/>
    <col min="2" max="2" width="22.109375" style="100" customWidth="1"/>
    <col min="3" max="3" width="61.44140625" style="101" customWidth="1"/>
    <col min="4" max="16384" width="9" style="100"/>
  </cols>
  <sheetData>
    <row r="2" spans="1:3" s="102" customFormat="1" ht="15" customHeight="1">
      <c r="A2" s="107" t="s">
        <v>173</v>
      </c>
      <c r="B2" s="107" t="s">
        <v>172</v>
      </c>
      <c r="C2" s="106" t="s">
        <v>171</v>
      </c>
    </row>
    <row r="3" spans="1:3" ht="76.95" customHeight="1">
      <c r="A3" s="105" t="s">
        <v>189</v>
      </c>
      <c r="B3" s="104" t="s">
        <v>203</v>
      </c>
      <c r="C3" s="103" t="s">
        <v>221</v>
      </c>
    </row>
    <row r="4" spans="1:3" ht="96.6" customHeight="1">
      <c r="A4" s="105" t="s">
        <v>167</v>
      </c>
      <c r="B4" s="104" t="s">
        <v>202</v>
      </c>
      <c r="C4" s="104" t="s">
        <v>224</v>
      </c>
    </row>
  </sheetData>
  <phoneticPr fontId="19"/>
  <pageMargins left="0.70866141732283472" right="0.1968503937007874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Y34"/>
  <sheetViews>
    <sheetView view="pageBreakPreview" zoomScaleNormal="100" zoomScaleSheetLayoutView="100" workbookViewId="0">
      <selection activeCell="AE24" sqref="AE24"/>
    </sheetView>
  </sheetViews>
  <sheetFormatPr defaultColWidth="3.6640625" defaultRowHeight="17.100000000000001" customHeight="1"/>
  <cols>
    <col min="1" max="1" width="9" style="17" customWidth="1"/>
    <col min="2" max="12" width="3.6640625" style="17"/>
    <col min="13" max="13" width="5" style="17" customWidth="1"/>
    <col min="14" max="14" width="4.44140625" style="17" customWidth="1"/>
    <col min="15" max="17" width="3.6640625" style="17"/>
    <col min="18" max="18" width="4.33203125" style="17" customWidth="1"/>
    <col min="19" max="19" width="5.44140625" style="17" customWidth="1"/>
    <col min="20" max="24" width="3.6640625" style="17"/>
    <col min="25" max="25" width="4.88671875" style="17" customWidth="1"/>
    <col min="26" max="16384" width="3.6640625" style="17"/>
  </cols>
  <sheetData>
    <row r="4" spans="1:25" ht="18.75" customHeight="1">
      <c r="A4" s="636" t="s">
        <v>30</v>
      </c>
      <c r="B4" s="636"/>
      <c r="C4" s="636"/>
      <c r="D4" s="636"/>
      <c r="E4" s="636"/>
      <c r="F4" s="636"/>
      <c r="G4" s="636"/>
      <c r="H4" s="636"/>
      <c r="I4" s="636"/>
      <c r="J4" s="636"/>
      <c r="K4" s="636"/>
      <c r="L4" s="636"/>
      <c r="M4" s="636"/>
      <c r="N4" s="636"/>
      <c r="O4" s="636"/>
      <c r="P4" s="636"/>
      <c r="Q4" s="636"/>
      <c r="R4" s="636"/>
      <c r="S4" s="636"/>
      <c r="T4" s="636"/>
      <c r="U4" s="636"/>
      <c r="V4" s="636"/>
      <c r="W4" s="636"/>
      <c r="X4" s="636"/>
      <c r="Y4" s="636"/>
    </row>
    <row r="6" spans="1:25" ht="17.100000000000001" customHeight="1">
      <c r="A6" s="542" t="s">
        <v>27</v>
      </c>
      <c r="B6" s="543"/>
      <c r="C6" s="544"/>
      <c r="D6" s="637"/>
      <c r="E6" s="638"/>
      <c r="F6" s="638"/>
      <c r="G6" s="638"/>
      <c r="H6" s="638"/>
      <c r="I6" s="638"/>
      <c r="J6" s="638"/>
      <c r="K6" s="638"/>
      <c r="L6" s="638"/>
      <c r="M6" s="639"/>
      <c r="N6" s="640" t="s">
        <v>28</v>
      </c>
      <c r="O6" s="641"/>
      <c r="P6" s="641"/>
      <c r="Q6" s="642"/>
      <c r="R6" s="637"/>
      <c r="S6" s="638"/>
      <c r="T6" s="638"/>
      <c r="U6" s="638"/>
      <c r="V6" s="638"/>
      <c r="W6" s="638"/>
      <c r="X6" s="638"/>
      <c r="Y6" s="639"/>
    </row>
    <row r="7" spans="1:25" ht="17.100000000000001" customHeight="1">
      <c r="A7" s="545"/>
      <c r="B7" s="546"/>
      <c r="C7" s="547"/>
      <c r="D7" s="584"/>
      <c r="E7" s="585"/>
      <c r="F7" s="585"/>
      <c r="G7" s="585"/>
      <c r="H7" s="585"/>
      <c r="I7" s="585"/>
      <c r="J7" s="585"/>
      <c r="K7" s="585"/>
      <c r="L7" s="585"/>
      <c r="M7" s="586"/>
      <c r="N7" s="643"/>
      <c r="O7" s="644"/>
      <c r="P7" s="644"/>
      <c r="Q7" s="645"/>
      <c r="R7" s="584"/>
      <c r="S7" s="585"/>
      <c r="T7" s="585"/>
      <c r="U7" s="585"/>
      <c r="V7" s="585"/>
      <c r="W7" s="585"/>
      <c r="X7" s="585"/>
      <c r="Y7" s="586"/>
    </row>
    <row r="8" spans="1:25" ht="17.100000000000001" customHeight="1">
      <c r="A8" s="548"/>
      <c r="B8" s="549"/>
      <c r="C8" s="550"/>
      <c r="D8" s="590"/>
      <c r="E8" s="591"/>
      <c r="F8" s="591"/>
      <c r="G8" s="591"/>
      <c r="H8" s="591"/>
      <c r="I8" s="591"/>
      <c r="J8" s="591"/>
      <c r="K8" s="591"/>
      <c r="L8" s="591"/>
      <c r="M8" s="592"/>
      <c r="N8" s="646"/>
      <c r="O8" s="647"/>
      <c r="P8" s="647"/>
      <c r="Q8" s="648"/>
      <c r="R8" s="590"/>
      <c r="S8" s="591"/>
      <c r="T8" s="591"/>
      <c r="U8" s="591"/>
      <c r="V8" s="591"/>
      <c r="W8" s="591"/>
      <c r="X8" s="591"/>
      <c r="Y8" s="592"/>
    </row>
    <row r="9" spans="1:25" ht="9.75" customHeight="1">
      <c r="A9" s="542" t="s">
        <v>18</v>
      </c>
      <c r="B9" s="543"/>
      <c r="C9" s="544"/>
      <c r="D9" s="584" t="s">
        <v>32</v>
      </c>
      <c r="E9" s="585"/>
      <c r="F9" s="585"/>
      <c r="G9" s="585"/>
      <c r="H9" s="585"/>
      <c r="I9" s="585"/>
      <c r="J9" s="585"/>
      <c r="K9" s="585"/>
      <c r="L9" s="585"/>
      <c r="M9" s="586"/>
      <c r="N9" s="593" t="s">
        <v>19</v>
      </c>
      <c r="O9" s="593"/>
      <c r="P9" s="593"/>
      <c r="Q9" s="594"/>
      <c r="R9" s="595"/>
      <c r="S9" s="595"/>
      <c r="T9" s="595"/>
      <c r="U9" s="595"/>
      <c r="V9" s="595"/>
      <c r="W9" s="595"/>
      <c r="X9" s="595"/>
      <c r="Y9" s="596"/>
    </row>
    <row r="10" spans="1:25" ht="10.5" customHeight="1">
      <c r="A10" s="583"/>
      <c r="B10" s="546"/>
      <c r="C10" s="547"/>
      <c r="D10" s="587"/>
      <c r="E10" s="588"/>
      <c r="F10" s="588"/>
      <c r="G10" s="588"/>
      <c r="H10" s="588"/>
      <c r="I10" s="588"/>
      <c r="J10" s="588"/>
      <c r="K10" s="588"/>
      <c r="L10" s="588"/>
      <c r="M10" s="589"/>
      <c r="N10" s="593"/>
      <c r="O10" s="593"/>
      <c r="P10" s="593"/>
      <c r="Q10" s="597"/>
      <c r="R10" s="598"/>
      <c r="S10" s="598"/>
      <c r="T10" s="598"/>
      <c r="U10" s="598"/>
      <c r="V10" s="598"/>
      <c r="W10" s="598"/>
      <c r="X10" s="598"/>
      <c r="Y10" s="599"/>
    </row>
    <row r="11" spans="1:25" ht="17.100000000000001" customHeight="1">
      <c r="A11" s="545"/>
      <c r="B11" s="546"/>
      <c r="C11" s="547"/>
      <c r="D11" s="587"/>
      <c r="E11" s="588"/>
      <c r="F11" s="588"/>
      <c r="G11" s="588"/>
      <c r="H11" s="588"/>
      <c r="I11" s="588"/>
      <c r="J11" s="588"/>
      <c r="K11" s="588"/>
      <c r="L11" s="588"/>
      <c r="M11" s="589"/>
      <c r="N11" s="593" t="s">
        <v>77</v>
      </c>
      <c r="O11" s="593"/>
      <c r="P11" s="593"/>
      <c r="Q11" s="594"/>
      <c r="R11" s="595"/>
      <c r="S11" s="595"/>
      <c r="T11" s="595"/>
      <c r="U11" s="595"/>
      <c r="V11" s="595"/>
      <c r="W11" s="595"/>
      <c r="X11" s="595"/>
      <c r="Y11" s="596"/>
    </row>
    <row r="12" spans="1:25" ht="7.5" customHeight="1">
      <c r="A12" s="548"/>
      <c r="B12" s="549"/>
      <c r="C12" s="550"/>
      <c r="D12" s="590"/>
      <c r="E12" s="591"/>
      <c r="F12" s="591"/>
      <c r="G12" s="591"/>
      <c r="H12" s="591"/>
      <c r="I12" s="591"/>
      <c r="J12" s="591"/>
      <c r="K12" s="591"/>
      <c r="L12" s="591"/>
      <c r="M12" s="592"/>
      <c r="N12" s="593"/>
      <c r="O12" s="593"/>
      <c r="P12" s="593"/>
      <c r="Q12" s="597"/>
      <c r="R12" s="598"/>
      <c r="S12" s="598"/>
      <c r="T12" s="598"/>
      <c r="U12" s="598"/>
      <c r="V12" s="598"/>
      <c r="W12" s="598"/>
      <c r="X12" s="598"/>
      <c r="Y12" s="599"/>
    </row>
    <row r="13" spans="1:25" ht="17.100000000000001" customHeight="1">
      <c r="A13" s="576" t="s">
        <v>96</v>
      </c>
      <c r="B13" s="543"/>
      <c r="C13" s="543"/>
      <c r="D13" s="543"/>
      <c r="E13" s="543"/>
      <c r="F13" s="543"/>
      <c r="G13" s="543"/>
      <c r="H13" s="543"/>
      <c r="I13" s="543"/>
      <c r="J13" s="543"/>
      <c r="K13" s="543"/>
      <c r="L13" s="543"/>
      <c r="M13" s="544"/>
      <c r="N13" s="577"/>
      <c r="O13" s="578"/>
      <c r="P13" s="578"/>
      <c r="Q13" s="578"/>
      <c r="R13" s="578"/>
      <c r="S13" s="578"/>
      <c r="T13" s="578"/>
      <c r="U13" s="578"/>
      <c r="V13" s="578"/>
      <c r="W13" s="578"/>
      <c r="X13" s="578"/>
      <c r="Y13" s="579"/>
    </row>
    <row r="14" spans="1:25" ht="17.100000000000001" customHeight="1">
      <c r="A14" s="548"/>
      <c r="B14" s="549"/>
      <c r="C14" s="549"/>
      <c r="D14" s="549"/>
      <c r="E14" s="549"/>
      <c r="F14" s="549"/>
      <c r="G14" s="549"/>
      <c r="H14" s="549"/>
      <c r="I14" s="549"/>
      <c r="J14" s="549"/>
      <c r="K14" s="549"/>
      <c r="L14" s="549"/>
      <c r="M14" s="550"/>
      <c r="N14" s="580"/>
      <c r="O14" s="581"/>
      <c r="P14" s="581"/>
      <c r="Q14" s="581"/>
      <c r="R14" s="581"/>
      <c r="S14" s="581"/>
      <c r="T14" s="581"/>
      <c r="U14" s="581"/>
      <c r="V14" s="581"/>
      <c r="W14" s="581"/>
      <c r="X14" s="581"/>
      <c r="Y14" s="582"/>
    </row>
    <row r="15" spans="1:25" ht="17.100000000000001" customHeight="1">
      <c r="A15" s="576" t="s">
        <v>97</v>
      </c>
      <c r="B15" s="543"/>
      <c r="C15" s="543"/>
      <c r="D15" s="543"/>
      <c r="E15" s="543"/>
      <c r="F15" s="543"/>
      <c r="G15" s="543"/>
      <c r="H15" s="543"/>
      <c r="I15" s="543"/>
      <c r="J15" s="543"/>
      <c r="K15" s="543"/>
      <c r="L15" s="543"/>
      <c r="M15" s="544"/>
      <c r="N15" s="577"/>
      <c r="O15" s="578"/>
      <c r="P15" s="578"/>
      <c r="Q15" s="578"/>
      <c r="R15" s="578"/>
      <c r="S15" s="578"/>
      <c r="T15" s="578"/>
      <c r="U15" s="578"/>
      <c r="V15" s="578"/>
      <c r="W15" s="578"/>
      <c r="X15" s="578"/>
      <c r="Y15" s="579"/>
    </row>
    <row r="16" spans="1:25" ht="17.100000000000001" customHeight="1">
      <c r="A16" s="548"/>
      <c r="B16" s="549"/>
      <c r="C16" s="549"/>
      <c r="D16" s="549"/>
      <c r="E16" s="549"/>
      <c r="F16" s="549"/>
      <c r="G16" s="549"/>
      <c r="H16" s="549"/>
      <c r="I16" s="549"/>
      <c r="J16" s="549"/>
      <c r="K16" s="549"/>
      <c r="L16" s="549"/>
      <c r="M16" s="550"/>
      <c r="N16" s="580"/>
      <c r="O16" s="581"/>
      <c r="P16" s="581"/>
      <c r="Q16" s="581"/>
      <c r="R16" s="581"/>
      <c r="S16" s="581"/>
      <c r="T16" s="581"/>
      <c r="U16" s="581"/>
      <c r="V16" s="581"/>
      <c r="W16" s="581"/>
      <c r="X16" s="581"/>
      <c r="Y16" s="582"/>
    </row>
    <row r="17" spans="1:25" ht="17.100000000000001" customHeight="1">
      <c r="A17" s="576" t="s">
        <v>130</v>
      </c>
      <c r="B17" s="543"/>
      <c r="C17" s="543"/>
      <c r="D17" s="543"/>
      <c r="E17" s="543"/>
      <c r="F17" s="543"/>
      <c r="G17" s="543"/>
      <c r="H17" s="543"/>
      <c r="I17" s="543"/>
      <c r="J17" s="543"/>
      <c r="K17" s="543"/>
      <c r="L17" s="543"/>
      <c r="M17" s="544"/>
      <c r="N17" s="577"/>
      <c r="O17" s="578"/>
      <c r="P17" s="578"/>
      <c r="Q17" s="578"/>
      <c r="R17" s="578"/>
      <c r="S17" s="578"/>
      <c r="T17" s="578"/>
      <c r="U17" s="578"/>
      <c r="V17" s="578"/>
      <c r="W17" s="578"/>
      <c r="X17" s="578"/>
      <c r="Y17" s="579"/>
    </row>
    <row r="18" spans="1:25" ht="17.100000000000001" customHeight="1">
      <c r="A18" s="548"/>
      <c r="B18" s="549"/>
      <c r="C18" s="549"/>
      <c r="D18" s="549"/>
      <c r="E18" s="549"/>
      <c r="F18" s="549"/>
      <c r="G18" s="549"/>
      <c r="H18" s="549"/>
      <c r="I18" s="549"/>
      <c r="J18" s="549"/>
      <c r="K18" s="549"/>
      <c r="L18" s="549"/>
      <c r="M18" s="550"/>
      <c r="N18" s="580"/>
      <c r="O18" s="581"/>
      <c r="P18" s="581"/>
      <c r="Q18" s="581"/>
      <c r="R18" s="581"/>
      <c r="S18" s="581"/>
      <c r="T18" s="581"/>
      <c r="U18" s="581"/>
      <c r="V18" s="581"/>
      <c r="W18" s="581"/>
      <c r="X18" s="581"/>
      <c r="Y18" s="582"/>
    </row>
    <row r="19" spans="1:25" ht="40.200000000000003" customHeight="1">
      <c r="A19" s="542" t="s">
        <v>115</v>
      </c>
      <c r="B19" s="543"/>
      <c r="C19" s="544"/>
      <c r="D19" s="551"/>
      <c r="E19" s="551"/>
      <c r="F19" s="551"/>
      <c r="G19" s="551"/>
      <c r="H19" s="551"/>
      <c r="I19" s="551"/>
      <c r="J19" s="551"/>
      <c r="K19" s="551"/>
      <c r="L19" s="551"/>
      <c r="M19" s="551"/>
      <c r="N19" s="551"/>
      <c r="O19" s="551"/>
      <c r="P19" s="551"/>
      <c r="Q19" s="551"/>
      <c r="R19" s="551"/>
      <c r="S19" s="551"/>
      <c r="T19" s="551"/>
      <c r="U19" s="551"/>
      <c r="V19" s="551"/>
      <c r="W19" s="551"/>
      <c r="X19" s="551"/>
      <c r="Y19" s="552"/>
    </row>
    <row r="20" spans="1:25" ht="16.95" customHeight="1">
      <c r="A20" s="545"/>
      <c r="B20" s="546"/>
      <c r="C20" s="547"/>
      <c r="D20" s="551"/>
      <c r="E20" s="551"/>
      <c r="F20" s="551"/>
      <c r="G20" s="551"/>
      <c r="H20" s="551"/>
      <c r="I20" s="551"/>
      <c r="J20" s="551"/>
      <c r="K20" s="551"/>
      <c r="L20" s="551"/>
      <c r="M20" s="551"/>
      <c r="N20" s="551"/>
      <c r="O20" s="551"/>
      <c r="P20" s="551"/>
      <c r="Q20" s="551"/>
      <c r="R20" s="551"/>
      <c r="S20" s="551"/>
      <c r="T20" s="551"/>
      <c r="U20" s="551"/>
      <c r="V20" s="551"/>
      <c r="W20" s="551"/>
      <c r="X20" s="551"/>
      <c r="Y20" s="552"/>
    </row>
    <row r="21" spans="1:25" ht="21" customHeight="1">
      <c r="A21" s="548"/>
      <c r="B21" s="549"/>
      <c r="C21" s="550"/>
      <c r="D21" s="553"/>
      <c r="E21" s="553"/>
      <c r="F21" s="553"/>
      <c r="G21" s="553"/>
      <c r="H21" s="553"/>
      <c r="I21" s="553"/>
      <c r="J21" s="553"/>
      <c r="K21" s="553"/>
      <c r="L21" s="553"/>
      <c r="M21" s="553"/>
      <c r="N21" s="553"/>
      <c r="O21" s="553"/>
      <c r="P21" s="553"/>
      <c r="Q21" s="553"/>
      <c r="R21" s="553"/>
      <c r="S21" s="553"/>
      <c r="T21" s="553"/>
      <c r="U21" s="553"/>
      <c r="V21" s="553"/>
      <c r="W21" s="553"/>
      <c r="X21" s="553"/>
      <c r="Y21" s="554"/>
    </row>
    <row r="22" spans="1:25" ht="40.5" customHeight="1">
      <c r="A22" s="628" t="s">
        <v>104</v>
      </c>
      <c r="B22" s="629"/>
      <c r="C22" s="629"/>
      <c r="D22" s="609" t="s">
        <v>152</v>
      </c>
      <c r="E22" s="610"/>
      <c r="F22" s="610"/>
      <c r="G22" s="610"/>
      <c r="H22" s="610"/>
      <c r="I22" s="610"/>
      <c r="J22" s="610"/>
      <c r="K22" s="610"/>
      <c r="L22" s="610"/>
      <c r="M22" s="610"/>
      <c r="N22" s="610"/>
      <c r="O22" s="610"/>
      <c r="P22" s="610"/>
      <c r="Q22" s="610"/>
      <c r="R22" s="610"/>
      <c r="S22" s="610"/>
      <c r="T22" s="610"/>
      <c r="U22" s="610"/>
      <c r="V22" s="610"/>
      <c r="W22" s="610"/>
      <c r="X22" s="610"/>
      <c r="Y22" s="611"/>
    </row>
    <row r="23" spans="1:25" ht="26.1" customHeight="1">
      <c r="A23" s="628"/>
      <c r="B23" s="629"/>
      <c r="C23" s="629"/>
      <c r="D23" s="630" t="s">
        <v>102</v>
      </c>
      <c r="E23" s="631"/>
      <c r="F23" s="631"/>
      <c r="G23" s="632" t="s">
        <v>103</v>
      </c>
      <c r="H23" s="632"/>
      <c r="I23" s="632"/>
      <c r="J23" s="633" t="s">
        <v>109</v>
      </c>
      <c r="K23" s="632"/>
      <c r="L23" s="632"/>
      <c r="M23" s="79" t="s">
        <v>114</v>
      </c>
      <c r="N23" s="559" t="s">
        <v>113</v>
      </c>
      <c r="O23" s="560"/>
      <c r="P23" s="560"/>
      <c r="Q23" s="561"/>
      <c r="R23" s="555" t="s">
        <v>128</v>
      </c>
      <c r="S23" s="556"/>
      <c r="T23" s="566" t="s">
        <v>112</v>
      </c>
      <c r="U23" s="567"/>
      <c r="V23" s="567"/>
      <c r="W23" s="567"/>
      <c r="X23" s="567"/>
      <c r="Y23" s="568"/>
    </row>
    <row r="24" spans="1:25" ht="46.95" customHeight="1">
      <c r="A24" s="628"/>
      <c r="B24" s="629"/>
      <c r="C24" s="629"/>
      <c r="D24" s="634"/>
      <c r="E24" s="635"/>
      <c r="F24" s="635"/>
      <c r="G24" s="565"/>
      <c r="H24" s="565"/>
      <c r="I24" s="565"/>
      <c r="J24" s="565"/>
      <c r="K24" s="565"/>
      <c r="L24" s="565"/>
      <c r="M24" s="78"/>
      <c r="N24" s="562"/>
      <c r="O24" s="563"/>
      <c r="P24" s="563"/>
      <c r="Q24" s="564"/>
      <c r="R24" s="557"/>
      <c r="S24" s="558"/>
      <c r="T24" s="557"/>
      <c r="U24" s="569"/>
      <c r="V24" s="569"/>
      <c r="W24" s="569"/>
      <c r="X24" s="569"/>
      <c r="Y24" s="570"/>
    </row>
    <row r="25" spans="1:25" ht="60.6" customHeight="1">
      <c r="A25" s="628"/>
      <c r="B25" s="629"/>
      <c r="C25" s="629"/>
      <c r="D25" s="634"/>
      <c r="E25" s="635"/>
      <c r="F25" s="635"/>
      <c r="G25" s="565"/>
      <c r="H25" s="565"/>
      <c r="I25" s="565"/>
      <c r="J25" s="565"/>
      <c r="K25" s="565"/>
      <c r="L25" s="565"/>
      <c r="M25" s="78"/>
      <c r="N25" s="562"/>
      <c r="O25" s="563"/>
      <c r="P25" s="563"/>
      <c r="Q25" s="564"/>
      <c r="R25" s="557"/>
      <c r="S25" s="558"/>
      <c r="T25" s="557"/>
      <c r="U25" s="569"/>
      <c r="V25" s="569"/>
      <c r="W25" s="569"/>
      <c r="X25" s="569"/>
      <c r="Y25" s="570"/>
    </row>
    <row r="26" spans="1:25" ht="53.4" customHeight="1">
      <c r="A26" s="628"/>
      <c r="B26" s="629"/>
      <c r="C26" s="629"/>
      <c r="D26" s="634"/>
      <c r="E26" s="635"/>
      <c r="F26" s="635"/>
      <c r="G26" s="565"/>
      <c r="H26" s="565"/>
      <c r="I26" s="565"/>
      <c r="J26" s="565"/>
      <c r="K26" s="565"/>
      <c r="L26" s="565"/>
      <c r="M26" s="78"/>
      <c r="N26" s="562"/>
      <c r="O26" s="563"/>
      <c r="P26" s="563"/>
      <c r="Q26" s="564"/>
      <c r="R26" s="557"/>
      <c r="S26" s="558"/>
      <c r="T26" s="557"/>
      <c r="U26" s="569"/>
      <c r="V26" s="569"/>
      <c r="W26" s="569"/>
      <c r="X26" s="569"/>
      <c r="Y26" s="570"/>
    </row>
    <row r="27" spans="1:25" ht="35.25" customHeight="1">
      <c r="A27" s="628"/>
      <c r="B27" s="629"/>
      <c r="C27" s="629"/>
      <c r="D27" s="571"/>
      <c r="E27" s="572"/>
      <c r="F27" s="572"/>
      <c r="G27" s="565"/>
      <c r="H27" s="565"/>
      <c r="I27" s="565"/>
      <c r="J27" s="565"/>
      <c r="K27" s="565"/>
      <c r="L27" s="565"/>
      <c r="M27" s="78"/>
      <c r="N27" s="562"/>
      <c r="O27" s="563"/>
      <c r="P27" s="563"/>
      <c r="Q27" s="564"/>
      <c r="R27" s="557"/>
      <c r="S27" s="558"/>
      <c r="T27" s="557"/>
      <c r="U27" s="569"/>
      <c r="V27" s="569"/>
      <c r="W27" s="569"/>
      <c r="X27" s="569"/>
      <c r="Y27" s="570"/>
    </row>
    <row r="28" spans="1:25" ht="32.25" customHeight="1">
      <c r="A28" s="629"/>
      <c r="B28" s="629"/>
      <c r="C28" s="629"/>
      <c r="D28" s="571"/>
      <c r="E28" s="572"/>
      <c r="F28" s="572"/>
      <c r="G28" s="565"/>
      <c r="H28" s="565"/>
      <c r="I28" s="565"/>
      <c r="J28" s="565"/>
      <c r="K28" s="565"/>
      <c r="L28" s="565"/>
      <c r="M28" s="78"/>
      <c r="N28" s="573"/>
      <c r="O28" s="574"/>
      <c r="P28" s="574"/>
      <c r="Q28" s="575"/>
      <c r="R28" s="557"/>
      <c r="S28" s="558"/>
      <c r="T28" s="557"/>
      <c r="U28" s="569"/>
      <c r="V28" s="569"/>
      <c r="W28" s="569"/>
      <c r="X28" s="569"/>
      <c r="Y28" s="570"/>
    </row>
    <row r="29" spans="1:25" ht="19.649999999999999" customHeight="1">
      <c r="A29" s="600" t="s">
        <v>45</v>
      </c>
      <c r="B29" s="601"/>
      <c r="C29" s="601"/>
      <c r="D29" s="601"/>
      <c r="E29" s="601"/>
      <c r="F29" s="602"/>
      <c r="G29" s="612"/>
      <c r="H29" s="489"/>
      <c r="I29" s="489"/>
      <c r="J29" s="489"/>
      <c r="K29" s="617" t="s">
        <v>46</v>
      </c>
      <c r="L29" s="618"/>
      <c r="M29" s="618"/>
      <c r="N29" s="618"/>
      <c r="O29" s="618"/>
      <c r="P29" s="621" t="s">
        <v>47</v>
      </c>
      <c r="Q29" s="622"/>
      <c r="R29" s="622"/>
      <c r="S29" s="622"/>
      <c r="T29" s="622"/>
      <c r="U29" s="622"/>
      <c r="V29" s="622"/>
      <c r="W29" s="622"/>
      <c r="X29" s="622"/>
      <c r="Y29" s="623"/>
    </row>
    <row r="30" spans="1:25" ht="19.649999999999999" customHeight="1">
      <c r="A30" s="603"/>
      <c r="B30" s="604"/>
      <c r="C30" s="604"/>
      <c r="D30" s="604"/>
      <c r="E30" s="604"/>
      <c r="F30" s="605"/>
      <c r="G30" s="613"/>
      <c r="H30" s="614"/>
      <c r="I30" s="614"/>
      <c r="J30" s="614"/>
      <c r="K30" s="619"/>
      <c r="L30" s="619"/>
      <c r="M30" s="619"/>
      <c r="N30" s="619"/>
      <c r="O30" s="619"/>
      <c r="P30" s="624"/>
      <c r="Q30" s="624"/>
      <c r="R30" s="624"/>
      <c r="S30" s="624"/>
      <c r="T30" s="624"/>
      <c r="U30" s="624"/>
      <c r="V30" s="624"/>
      <c r="W30" s="624"/>
      <c r="X30" s="624"/>
      <c r="Y30" s="625"/>
    </row>
    <row r="31" spans="1:25" ht="19.649999999999999" customHeight="1">
      <c r="A31" s="603"/>
      <c r="B31" s="604"/>
      <c r="C31" s="604"/>
      <c r="D31" s="604"/>
      <c r="E31" s="604"/>
      <c r="F31" s="605"/>
      <c r="G31" s="613"/>
      <c r="H31" s="614"/>
      <c r="I31" s="614"/>
      <c r="J31" s="614"/>
      <c r="K31" s="619"/>
      <c r="L31" s="619"/>
      <c r="M31" s="619"/>
      <c r="N31" s="619"/>
      <c r="O31" s="619"/>
      <c r="P31" s="624"/>
      <c r="Q31" s="624"/>
      <c r="R31" s="624"/>
      <c r="S31" s="624"/>
      <c r="T31" s="624"/>
      <c r="U31" s="624"/>
      <c r="V31" s="624"/>
      <c r="W31" s="624"/>
      <c r="X31" s="624"/>
      <c r="Y31" s="625"/>
    </row>
    <row r="32" spans="1:25" ht="19.649999999999999" customHeight="1">
      <c r="A32" s="606"/>
      <c r="B32" s="607"/>
      <c r="C32" s="607"/>
      <c r="D32" s="607"/>
      <c r="E32" s="607"/>
      <c r="F32" s="608"/>
      <c r="G32" s="615"/>
      <c r="H32" s="616"/>
      <c r="I32" s="616"/>
      <c r="J32" s="616"/>
      <c r="K32" s="620"/>
      <c r="L32" s="620"/>
      <c r="M32" s="620"/>
      <c r="N32" s="620"/>
      <c r="O32" s="620"/>
      <c r="P32" s="626"/>
      <c r="Q32" s="626"/>
      <c r="R32" s="626"/>
      <c r="S32" s="626"/>
      <c r="T32" s="626"/>
      <c r="U32" s="626"/>
      <c r="V32" s="626"/>
      <c r="W32" s="626"/>
      <c r="X32" s="626"/>
      <c r="Y32" s="627"/>
    </row>
    <row r="33" spans="1:1" ht="20.100000000000001" customHeight="1">
      <c r="A33" s="80" t="s">
        <v>137</v>
      </c>
    </row>
    <row r="34" spans="1:1" ht="17.100000000000001" customHeight="1">
      <c r="A34" s="90" t="s">
        <v>136</v>
      </c>
    </row>
  </sheetData>
  <mergeCells count="63">
    <mergeCell ref="A4:Y4"/>
    <mergeCell ref="A6:C8"/>
    <mergeCell ref="D6:M6"/>
    <mergeCell ref="N6:Q8"/>
    <mergeCell ref="R6:Y6"/>
    <mergeCell ref="D7:M8"/>
    <mergeCell ref="R7:Y8"/>
    <mergeCell ref="A29:F32"/>
    <mergeCell ref="D22:Y22"/>
    <mergeCell ref="G29:J32"/>
    <mergeCell ref="K29:O32"/>
    <mergeCell ref="P29:Y32"/>
    <mergeCell ref="A22:C28"/>
    <mergeCell ref="D23:F23"/>
    <mergeCell ref="G23:I23"/>
    <mergeCell ref="J23:L23"/>
    <mergeCell ref="D24:F24"/>
    <mergeCell ref="D25:F25"/>
    <mergeCell ref="J26:L26"/>
    <mergeCell ref="J27:L27"/>
    <mergeCell ref="J28:L28"/>
    <mergeCell ref="D26:F26"/>
    <mergeCell ref="D27:F27"/>
    <mergeCell ref="A17:M18"/>
    <mergeCell ref="N17:Y18"/>
    <mergeCell ref="A9:C12"/>
    <mergeCell ref="D9:M12"/>
    <mergeCell ref="N9:P10"/>
    <mergeCell ref="Q9:Y10"/>
    <mergeCell ref="N11:P12"/>
    <mergeCell ref="Q11:Y12"/>
    <mergeCell ref="A13:M14"/>
    <mergeCell ref="N13:Y14"/>
    <mergeCell ref="A15:M16"/>
    <mergeCell ref="N15:Y16"/>
    <mergeCell ref="D28:F28"/>
    <mergeCell ref="G26:I26"/>
    <mergeCell ref="G27:I27"/>
    <mergeCell ref="G28:I28"/>
    <mergeCell ref="T26:Y26"/>
    <mergeCell ref="T27:Y27"/>
    <mergeCell ref="N26:Q26"/>
    <mergeCell ref="N27:Q27"/>
    <mergeCell ref="R28:S28"/>
    <mergeCell ref="T28:Y28"/>
    <mergeCell ref="N28:Q28"/>
    <mergeCell ref="R26:S26"/>
    <mergeCell ref="R27:S27"/>
    <mergeCell ref="A19:C21"/>
    <mergeCell ref="D19:Y21"/>
    <mergeCell ref="R23:S23"/>
    <mergeCell ref="R24:S24"/>
    <mergeCell ref="R25:S25"/>
    <mergeCell ref="N23:Q23"/>
    <mergeCell ref="N24:Q24"/>
    <mergeCell ref="N25:Q25"/>
    <mergeCell ref="J24:L24"/>
    <mergeCell ref="J25:L25"/>
    <mergeCell ref="G24:I24"/>
    <mergeCell ref="G25:I25"/>
    <mergeCell ref="T23:Y23"/>
    <mergeCell ref="T24:Y24"/>
    <mergeCell ref="T25:Y25"/>
  </mergeCells>
  <phoneticPr fontId="19"/>
  <dataValidations count="3">
    <dataValidation type="list" allowBlank="1" showInputMessage="1" showErrorMessage="1" sqref="N15:Y16" xr:uid="{1BA9F141-F405-43F1-9B7D-C527D169BA61}">
      <formula1>"設置者,管理者,実演芸術団体"</formula1>
    </dataValidation>
    <dataValidation type="list" allowBlank="1" showInputMessage="1" showErrorMessage="1" sqref="N13:Y14" xr:uid="{07992ED7-7D32-400B-9513-8D79810DC2AC}">
      <formula1>"地方公共団体,独立行政法人,株式会社,合資・合同・有限会社,特定非営利法人,公益法人,一般社団・社団法人,法人格のない団体,その他"</formula1>
    </dataValidation>
    <dataValidation type="list" allowBlank="1" showInputMessage="1" showErrorMessage="1" sqref="N17:Y18" xr:uid="{9577C63B-CF70-458B-9651-06ADAB714D65}">
      <formula1>"課税事業者,非課税事業者"</formula1>
    </dataValidation>
  </dataValidations>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46C7-D579-4C28-A550-6F483DBFD3CC}">
  <dimension ref="A2:C6"/>
  <sheetViews>
    <sheetView view="pageBreakPreview" zoomScaleNormal="120" zoomScaleSheetLayoutView="100" workbookViewId="0">
      <selection activeCell="H12" sqref="H12"/>
    </sheetView>
  </sheetViews>
  <sheetFormatPr defaultColWidth="9" defaultRowHeight="13.2"/>
  <cols>
    <col min="1" max="1" width="6.109375" style="102" customWidth="1"/>
    <col min="2" max="2" width="22.109375" style="100" customWidth="1"/>
    <col min="3" max="3" width="58.6640625" style="100" customWidth="1"/>
    <col min="4" max="16384" width="9" style="100"/>
  </cols>
  <sheetData>
    <row r="2" spans="1:3" s="102" customFormat="1" ht="15" customHeight="1">
      <c r="A2" s="107" t="s">
        <v>173</v>
      </c>
      <c r="B2" s="107" t="s">
        <v>172</v>
      </c>
      <c r="C2" s="107" t="s">
        <v>171</v>
      </c>
    </row>
    <row r="3" spans="1:3" ht="85.5" customHeight="1">
      <c r="A3" s="105" t="s">
        <v>170</v>
      </c>
      <c r="B3" s="104" t="s">
        <v>209</v>
      </c>
      <c r="C3" s="104" t="s">
        <v>208</v>
      </c>
    </row>
    <row r="4" spans="1:3" ht="100.2" customHeight="1">
      <c r="A4" s="105" t="s">
        <v>167</v>
      </c>
      <c r="B4" s="104" t="s">
        <v>207</v>
      </c>
      <c r="C4" s="104" t="s">
        <v>206</v>
      </c>
    </row>
    <row r="5" spans="1:3" ht="50.25" customHeight="1">
      <c r="A5" s="105" t="s">
        <v>164</v>
      </c>
      <c r="B5" s="104" t="s">
        <v>205</v>
      </c>
      <c r="C5" s="104" t="s">
        <v>204</v>
      </c>
    </row>
    <row r="6" spans="1:3" ht="83.4" customHeight="1">
      <c r="A6" s="105" t="s">
        <v>163</v>
      </c>
      <c r="B6" s="104" t="s">
        <v>104</v>
      </c>
      <c r="C6" s="104" t="s">
        <v>259</v>
      </c>
    </row>
  </sheetData>
  <phoneticPr fontId="19"/>
  <pageMargins left="0.70866141732283472" right="0.1968503937007874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8"/>
  <sheetViews>
    <sheetView view="pageBreakPreview" zoomScaleNormal="100" zoomScaleSheetLayoutView="100" workbookViewId="0">
      <selection activeCell="Q20" sqref="Q20"/>
    </sheetView>
  </sheetViews>
  <sheetFormatPr defaultRowHeight="13.2"/>
  <cols>
    <col min="1" max="5" width="7.88671875" customWidth="1"/>
    <col min="6" max="6" width="9.109375" customWidth="1"/>
    <col min="7" max="14" width="7.88671875" customWidth="1"/>
  </cols>
  <sheetData>
    <row r="1" spans="1:14" ht="23.4" customHeight="1"/>
    <row r="2" spans="1:14" ht="31.95" customHeight="1">
      <c r="A2" s="688" t="s">
        <v>105</v>
      </c>
      <c r="B2" s="688"/>
      <c r="C2" s="688"/>
      <c r="D2" s="688"/>
      <c r="E2" s="688"/>
      <c r="F2" s="688"/>
      <c r="G2" s="688"/>
      <c r="H2" s="688"/>
      <c r="I2" s="688"/>
      <c r="J2" s="688"/>
    </row>
    <row r="3" spans="1:14" ht="20.399999999999999" customHeight="1">
      <c r="A3" s="81"/>
      <c r="B3" s="81"/>
      <c r="C3" s="81"/>
      <c r="D3" s="81"/>
      <c r="E3" s="81"/>
      <c r="F3" s="81"/>
      <c r="G3" s="81"/>
      <c r="H3" s="81"/>
      <c r="I3" s="81"/>
      <c r="J3" s="81"/>
    </row>
    <row r="5" spans="1:14" ht="30" customHeight="1">
      <c r="A5" s="19" t="s">
        <v>106</v>
      </c>
      <c r="B5" s="656" t="s">
        <v>264</v>
      </c>
      <c r="C5" s="657"/>
      <c r="D5" s="657"/>
      <c r="E5" s="658"/>
      <c r="F5" s="19" t="s">
        <v>119</v>
      </c>
      <c r="G5" s="656">
        <v>2</v>
      </c>
      <c r="H5" s="658"/>
    </row>
    <row r="6" spans="1:14" ht="27.6" customHeight="1"/>
    <row r="7" spans="1:14" ht="20.399999999999999" customHeight="1">
      <c r="A7" t="s">
        <v>272</v>
      </c>
    </row>
    <row r="8" spans="1:14" ht="22.95" customHeight="1">
      <c r="A8" t="s">
        <v>107</v>
      </c>
    </row>
    <row r="9" spans="1:14" s="18" customFormat="1" ht="37.950000000000003" customHeight="1">
      <c r="A9" s="684" t="s">
        <v>129</v>
      </c>
      <c r="B9" s="685"/>
      <c r="C9" s="685" t="s">
        <v>90</v>
      </c>
      <c r="D9" s="685"/>
      <c r="E9" s="685" t="s">
        <v>125</v>
      </c>
      <c r="F9" s="685"/>
      <c r="G9" s="685" t="s">
        <v>93</v>
      </c>
      <c r="H9" s="685"/>
      <c r="I9" s="686" t="s">
        <v>94</v>
      </c>
      <c r="J9" s="687"/>
      <c r="K9" s="685" t="s">
        <v>153</v>
      </c>
      <c r="L9" s="685"/>
      <c r="M9" s="686" t="s">
        <v>154</v>
      </c>
      <c r="N9" s="687"/>
    </row>
    <row r="10" spans="1:14">
      <c r="A10" s="667" t="s">
        <v>266</v>
      </c>
      <c r="B10" s="668"/>
      <c r="C10" s="669">
        <v>8000</v>
      </c>
      <c r="D10" s="668"/>
      <c r="E10" s="669">
        <v>200</v>
      </c>
      <c r="F10" s="668"/>
      <c r="G10" s="669">
        <v>50</v>
      </c>
      <c r="H10" s="668"/>
      <c r="I10" s="672">
        <f>C10*G10</f>
        <v>400000</v>
      </c>
      <c r="J10" s="673"/>
      <c r="K10" s="669">
        <v>25</v>
      </c>
      <c r="L10" s="668"/>
      <c r="M10" s="672">
        <f>C10*K10/2</f>
        <v>100000</v>
      </c>
      <c r="N10" s="673"/>
    </row>
    <row r="11" spans="1:14">
      <c r="A11" s="664" t="s">
        <v>267</v>
      </c>
      <c r="B11" s="665"/>
      <c r="C11" s="666">
        <v>5000</v>
      </c>
      <c r="D11" s="665"/>
      <c r="E11" s="666">
        <v>300</v>
      </c>
      <c r="F11" s="665"/>
      <c r="G11" s="666">
        <v>80</v>
      </c>
      <c r="H11" s="665"/>
      <c r="I11" s="679">
        <f>C11*G11</f>
        <v>400000</v>
      </c>
      <c r="J11" s="680"/>
      <c r="K11" s="666">
        <v>40</v>
      </c>
      <c r="L11" s="665"/>
      <c r="M11" s="672">
        <f t="shared" ref="M11:M13" si="0">C11*K11/2</f>
        <v>100000</v>
      </c>
      <c r="N11" s="673"/>
    </row>
    <row r="12" spans="1:14">
      <c r="A12" s="664" t="s">
        <v>268</v>
      </c>
      <c r="B12" s="665"/>
      <c r="C12" s="666">
        <v>4000</v>
      </c>
      <c r="D12" s="665"/>
      <c r="E12" s="666">
        <v>300</v>
      </c>
      <c r="F12" s="665"/>
      <c r="G12" s="666">
        <v>0</v>
      </c>
      <c r="H12" s="665"/>
      <c r="I12" s="679">
        <f>C12*G12</f>
        <v>0</v>
      </c>
      <c r="J12" s="680"/>
      <c r="K12" s="666">
        <v>0</v>
      </c>
      <c r="L12" s="665"/>
      <c r="M12" s="672">
        <f t="shared" si="0"/>
        <v>0</v>
      </c>
      <c r="N12" s="673"/>
    </row>
    <row r="13" spans="1:14" ht="13.8" thickBot="1">
      <c r="A13" s="651" t="s">
        <v>269</v>
      </c>
      <c r="B13" s="652"/>
      <c r="C13" s="653">
        <v>2000</v>
      </c>
      <c r="D13" s="652"/>
      <c r="E13" s="653">
        <v>200</v>
      </c>
      <c r="F13" s="652"/>
      <c r="G13" s="653">
        <v>0</v>
      </c>
      <c r="H13" s="652"/>
      <c r="I13" s="654">
        <f>C13*G13</f>
        <v>0</v>
      </c>
      <c r="J13" s="655"/>
      <c r="K13" s="653">
        <v>0</v>
      </c>
      <c r="L13" s="652"/>
      <c r="M13" s="672">
        <f t="shared" si="0"/>
        <v>0</v>
      </c>
      <c r="N13" s="673"/>
    </row>
    <row r="14" spans="1:14" ht="13.8" thickTop="1">
      <c r="A14" s="670" t="s">
        <v>78</v>
      </c>
      <c r="B14" s="671"/>
      <c r="C14" s="671" t="s">
        <v>92</v>
      </c>
      <c r="D14" s="671"/>
      <c r="E14" s="681">
        <f>SUM(E10:F13)</f>
        <v>1000</v>
      </c>
      <c r="F14" s="681"/>
      <c r="G14" s="681">
        <f>SUM(G10:H13)</f>
        <v>130</v>
      </c>
      <c r="H14" s="681"/>
      <c r="I14" s="682">
        <f>SUM(I10:J13)</f>
        <v>800000</v>
      </c>
      <c r="J14" s="683"/>
      <c r="K14" s="681">
        <f>SUM(K10:L13)</f>
        <v>65</v>
      </c>
      <c r="L14" s="681"/>
      <c r="M14" s="682">
        <f>SUM(M10:N13)</f>
        <v>200000</v>
      </c>
      <c r="N14" s="683"/>
    </row>
    <row r="18" spans="1:14">
      <c r="A18" t="s">
        <v>273</v>
      </c>
    </row>
    <row r="19" spans="1:14" ht="28.2" customHeight="1">
      <c r="A19" t="s">
        <v>107</v>
      </c>
    </row>
    <row r="20" spans="1:14" s="18" customFormat="1" ht="37.950000000000003" customHeight="1">
      <c r="A20" s="684" t="s">
        <v>129</v>
      </c>
      <c r="B20" s="685"/>
      <c r="C20" s="685" t="s">
        <v>90</v>
      </c>
      <c r="D20" s="685"/>
      <c r="E20" s="685" t="s">
        <v>125</v>
      </c>
      <c r="F20" s="685"/>
      <c r="G20" s="685" t="s">
        <v>93</v>
      </c>
      <c r="H20" s="685"/>
      <c r="I20" s="686" t="s">
        <v>94</v>
      </c>
      <c r="J20" s="687"/>
      <c r="K20" s="685" t="s">
        <v>153</v>
      </c>
      <c r="L20" s="685"/>
      <c r="M20" s="686" t="s">
        <v>154</v>
      </c>
      <c r="N20" s="687"/>
    </row>
    <row r="21" spans="1:14">
      <c r="A21" s="667" t="s">
        <v>266</v>
      </c>
      <c r="B21" s="668"/>
      <c r="C21" s="669">
        <v>8000</v>
      </c>
      <c r="D21" s="668"/>
      <c r="E21" s="669">
        <v>200</v>
      </c>
      <c r="F21" s="668"/>
      <c r="G21" s="669">
        <v>50</v>
      </c>
      <c r="H21" s="668"/>
      <c r="I21" s="672">
        <f>C21*G21</f>
        <v>400000</v>
      </c>
      <c r="J21" s="673"/>
      <c r="K21" s="669">
        <v>25</v>
      </c>
      <c r="L21" s="668"/>
      <c r="M21" s="672">
        <f>C21*K21/2</f>
        <v>100000</v>
      </c>
      <c r="N21" s="673"/>
    </row>
    <row r="22" spans="1:14">
      <c r="A22" s="664" t="s">
        <v>267</v>
      </c>
      <c r="B22" s="665"/>
      <c r="C22" s="666">
        <v>5000</v>
      </c>
      <c r="D22" s="665"/>
      <c r="E22" s="666">
        <v>300</v>
      </c>
      <c r="F22" s="665"/>
      <c r="G22" s="666">
        <v>80</v>
      </c>
      <c r="H22" s="665"/>
      <c r="I22" s="679">
        <f>C22*G22</f>
        <v>400000</v>
      </c>
      <c r="J22" s="680"/>
      <c r="K22" s="666">
        <v>40</v>
      </c>
      <c r="L22" s="665"/>
      <c r="M22" s="672">
        <f t="shared" ref="M22:M24" si="1">C22*K22/2</f>
        <v>100000</v>
      </c>
      <c r="N22" s="673"/>
    </row>
    <row r="23" spans="1:14">
      <c r="A23" s="664" t="s">
        <v>268</v>
      </c>
      <c r="B23" s="665"/>
      <c r="C23" s="666">
        <v>4000</v>
      </c>
      <c r="D23" s="665"/>
      <c r="E23" s="666">
        <v>300</v>
      </c>
      <c r="F23" s="665"/>
      <c r="G23" s="666">
        <v>0</v>
      </c>
      <c r="H23" s="665"/>
      <c r="I23" s="679">
        <f>C23*G23</f>
        <v>0</v>
      </c>
      <c r="J23" s="680"/>
      <c r="K23" s="666">
        <v>0</v>
      </c>
      <c r="L23" s="665"/>
      <c r="M23" s="672">
        <f t="shared" si="1"/>
        <v>0</v>
      </c>
      <c r="N23" s="673"/>
    </row>
    <row r="24" spans="1:14" ht="13.8" thickBot="1">
      <c r="A24" s="651" t="s">
        <v>269</v>
      </c>
      <c r="B24" s="652"/>
      <c r="C24" s="653">
        <v>2000</v>
      </c>
      <c r="D24" s="652"/>
      <c r="E24" s="653">
        <v>200</v>
      </c>
      <c r="F24" s="652"/>
      <c r="G24" s="653">
        <v>0</v>
      </c>
      <c r="H24" s="652"/>
      <c r="I24" s="654">
        <f>C24*G24</f>
        <v>0</v>
      </c>
      <c r="J24" s="655"/>
      <c r="K24" s="653">
        <v>0</v>
      </c>
      <c r="L24" s="652"/>
      <c r="M24" s="672">
        <f t="shared" si="1"/>
        <v>0</v>
      </c>
      <c r="N24" s="673"/>
    </row>
    <row r="25" spans="1:14" ht="13.8" thickTop="1">
      <c r="A25" s="670" t="s">
        <v>78</v>
      </c>
      <c r="B25" s="671"/>
      <c r="C25" s="671" t="s">
        <v>92</v>
      </c>
      <c r="D25" s="671"/>
      <c r="E25" s="681">
        <f>SUM(E21:F24)</f>
        <v>1000</v>
      </c>
      <c r="F25" s="681"/>
      <c r="G25" s="681">
        <f>SUM(G21:H24)</f>
        <v>130</v>
      </c>
      <c r="H25" s="681"/>
      <c r="I25" s="682">
        <f>SUM(I21:J24)</f>
        <v>800000</v>
      </c>
      <c r="J25" s="683"/>
      <c r="K25" s="681">
        <f>SUM(K21:L24)</f>
        <v>65</v>
      </c>
      <c r="L25" s="681"/>
      <c r="M25" s="682">
        <f>SUM(M21:N24)</f>
        <v>200000</v>
      </c>
      <c r="N25" s="683"/>
    </row>
    <row r="29" spans="1:14">
      <c r="A29" t="s">
        <v>122</v>
      </c>
    </row>
    <row r="30" spans="1:14" ht="28.2" customHeight="1">
      <c r="A30" t="s">
        <v>107</v>
      </c>
    </row>
    <row r="31" spans="1:14" s="18" customFormat="1" ht="37.950000000000003" customHeight="1">
      <c r="A31" s="684" t="s">
        <v>129</v>
      </c>
      <c r="B31" s="685"/>
      <c r="C31" s="685" t="s">
        <v>90</v>
      </c>
      <c r="D31" s="685"/>
      <c r="E31" s="685" t="s">
        <v>125</v>
      </c>
      <c r="F31" s="685"/>
      <c r="G31" s="685" t="s">
        <v>93</v>
      </c>
      <c r="H31" s="685"/>
      <c r="I31" s="686" t="s">
        <v>94</v>
      </c>
      <c r="J31" s="687"/>
      <c r="K31" s="685" t="s">
        <v>153</v>
      </c>
      <c r="L31" s="685"/>
      <c r="M31" s="686" t="s">
        <v>154</v>
      </c>
      <c r="N31" s="687"/>
    </row>
    <row r="32" spans="1:14">
      <c r="A32" s="667"/>
      <c r="B32" s="668"/>
      <c r="C32" s="669"/>
      <c r="D32" s="668"/>
      <c r="E32" s="669"/>
      <c r="F32" s="668"/>
      <c r="G32" s="669"/>
      <c r="H32" s="668"/>
      <c r="I32" s="672">
        <f>C32*G32</f>
        <v>0</v>
      </c>
      <c r="J32" s="673"/>
      <c r="K32" s="669"/>
      <c r="L32" s="668"/>
      <c r="M32" s="672">
        <f>C32*K32/2</f>
        <v>0</v>
      </c>
      <c r="N32" s="673"/>
    </row>
    <row r="33" spans="1:14">
      <c r="A33" s="664"/>
      <c r="B33" s="665"/>
      <c r="C33" s="666"/>
      <c r="D33" s="665"/>
      <c r="E33" s="666"/>
      <c r="F33" s="665"/>
      <c r="G33" s="666"/>
      <c r="H33" s="665"/>
      <c r="I33" s="679">
        <f>C33*G33</f>
        <v>0</v>
      </c>
      <c r="J33" s="680"/>
      <c r="K33" s="666"/>
      <c r="L33" s="665"/>
      <c r="M33" s="672">
        <f t="shared" ref="M33:M35" si="2">C33*K33/2</f>
        <v>0</v>
      </c>
      <c r="N33" s="673"/>
    </row>
    <row r="34" spans="1:14">
      <c r="A34" s="664"/>
      <c r="B34" s="665"/>
      <c r="C34" s="666"/>
      <c r="D34" s="665"/>
      <c r="E34" s="666"/>
      <c r="F34" s="665"/>
      <c r="G34" s="666"/>
      <c r="H34" s="665"/>
      <c r="I34" s="679">
        <f>C34*G34</f>
        <v>0</v>
      </c>
      <c r="J34" s="680"/>
      <c r="K34" s="666"/>
      <c r="L34" s="665"/>
      <c r="M34" s="672">
        <f t="shared" si="2"/>
        <v>0</v>
      </c>
      <c r="N34" s="673"/>
    </row>
    <row r="35" spans="1:14" ht="13.8" thickBot="1">
      <c r="A35" s="651"/>
      <c r="B35" s="652"/>
      <c r="C35" s="653"/>
      <c r="D35" s="652"/>
      <c r="E35" s="653"/>
      <c r="F35" s="652"/>
      <c r="G35" s="653"/>
      <c r="H35" s="652"/>
      <c r="I35" s="654">
        <f>C35*G35</f>
        <v>0</v>
      </c>
      <c r="J35" s="655"/>
      <c r="K35" s="653"/>
      <c r="L35" s="652"/>
      <c r="M35" s="672">
        <f t="shared" si="2"/>
        <v>0</v>
      </c>
      <c r="N35" s="673"/>
    </row>
    <row r="36" spans="1:14" ht="13.8" thickTop="1">
      <c r="A36" s="670" t="s">
        <v>78</v>
      </c>
      <c r="B36" s="671"/>
      <c r="C36" s="671" t="s">
        <v>92</v>
      </c>
      <c r="D36" s="671"/>
      <c r="E36" s="681">
        <f>SUM(E32:F35)</f>
        <v>0</v>
      </c>
      <c r="F36" s="681"/>
      <c r="G36" s="681">
        <f>SUM(G32:H35)</f>
        <v>0</v>
      </c>
      <c r="H36" s="681"/>
      <c r="I36" s="682">
        <f>SUM(I32:J35)</f>
        <v>0</v>
      </c>
      <c r="J36" s="683"/>
      <c r="K36" s="681">
        <f>SUM(K32:L35)</f>
        <v>0</v>
      </c>
      <c r="L36" s="681"/>
      <c r="M36" s="682">
        <f>SUM(M32:N35)</f>
        <v>0</v>
      </c>
      <c r="N36" s="683"/>
    </row>
    <row r="37" spans="1:14">
      <c r="A37" s="83"/>
      <c r="B37" s="83"/>
      <c r="C37" s="83"/>
      <c r="D37" s="83"/>
      <c r="E37" s="84"/>
      <c r="F37" s="84"/>
      <c r="G37" s="84"/>
      <c r="H37" s="84"/>
      <c r="I37" s="85"/>
      <c r="J37" s="85"/>
    </row>
    <row r="40" spans="1:14">
      <c r="A40" t="s">
        <v>122</v>
      </c>
    </row>
    <row r="41" spans="1:14" ht="27.6" customHeight="1">
      <c r="A41" t="s">
        <v>107</v>
      </c>
    </row>
    <row r="42" spans="1:14" s="18" customFormat="1" ht="37.950000000000003" customHeight="1">
      <c r="A42" s="674" t="s">
        <v>129</v>
      </c>
      <c r="B42" s="675"/>
      <c r="C42" s="676" t="s">
        <v>90</v>
      </c>
      <c r="D42" s="675"/>
      <c r="E42" s="676" t="s">
        <v>125</v>
      </c>
      <c r="F42" s="675"/>
      <c r="G42" s="676" t="s">
        <v>93</v>
      </c>
      <c r="H42" s="675"/>
      <c r="I42" s="677" t="s">
        <v>94</v>
      </c>
      <c r="J42" s="678"/>
      <c r="K42" s="674" t="s">
        <v>153</v>
      </c>
      <c r="L42" s="675"/>
      <c r="M42" s="677" t="s">
        <v>154</v>
      </c>
      <c r="N42" s="678"/>
    </row>
    <row r="43" spans="1:14">
      <c r="A43" s="667"/>
      <c r="B43" s="668"/>
      <c r="C43" s="669"/>
      <c r="D43" s="668"/>
      <c r="E43" s="669"/>
      <c r="F43" s="668"/>
      <c r="G43" s="669"/>
      <c r="H43" s="668"/>
      <c r="I43" s="672">
        <f>C43*G43</f>
        <v>0</v>
      </c>
      <c r="J43" s="673"/>
      <c r="K43" s="667"/>
      <c r="L43" s="668"/>
      <c r="M43" s="689">
        <f>C43*K43/2</f>
        <v>0</v>
      </c>
      <c r="N43" s="690"/>
    </row>
    <row r="44" spans="1:14">
      <c r="A44" s="664"/>
      <c r="B44" s="665"/>
      <c r="C44" s="666"/>
      <c r="D44" s="665"/>
      <c r="E44" s="666"/>
      <c r="F44" s="665"/>
      <c r="G44" s="666"/>
      <c r="H44" s="665"/>
      <c r="I44" s="679">
        <f>C44*G44</f>
        <v>0</v>
      </c>
      <c r="J44" s="680"/>
      <c r="K44" s="664"/>
      <c r="L44" s="665"/>
      <c r="M44" s="689">
        <f t="shared" ref="M44:M46" si="3">C44*K44/2</f>
        <v>0</v>
      </c>
      <c r="N44" s="690"/>
    </row>
    <row r="45" spans="1:14">
      <c r="A45" s="664"/>
      <c r="B45" s="665"/>
      <c r="C45" s="666"/>
      <c r="D45" s="665"/>
      <c r="E45" s="666"/>
      <c r="F45" s="665"/>
      <c r="G45" s="666"/>
      <c r="H45" s="665"/>
      <c r="I45" s="679">
        <f>C45*G45</f>
        <v>0</v>
      </c>
      <c r="J45" s="680"/>
      <c r="K45" s="664"/>
      <c r="L45" s="665"/>
      <c r="M45" s="689">
        <f t="shared" si="3"/>
        <v>0</v>
      </c>
      <c r="N45" s="690"/>
    </row>
    <row r="46" spans="1:14" ht="13.8" thickBot="1">
      <c r="A46" s="651"/>
      <c r="B46" s="652"/>
      <c r="C46" s="653"/>
      <c r="D46" s="652"/>
      <c r="E46" s="653"/>
      <c r="F46" s="652"/>
      <c r="G46" s="653"/>
      <c r="H46" s="652"/>
      <c r="I46" s="654">
        <f>C46*G46</f>
        <v>0</v>
      </c>
      <c r="J46" s="655"/>
      <c r="K46" s="651"/>
      <c r="L46" s="652"/>
      <c r="M46" s="691">
        <f t="shared" si="3"/>
        <v>0</v>
      </c>
      <c r="N46" s="692"/>
    </row>
    <row r="47" spans="1:14" ht="13.8" thickTop="1">
      <c r="A47" s="659" t="s">
        <v>78</v>
      </c>
      <c r="B47" s="660"/>
      <c r="C47" s="661" t="s">
        <v>92</v>
      </c>
      <c r="D47" s="660"/>
      <c r="E47" s="662">
        <f>SUM(E43:F46)</f>
        <v>0</v>
      </c>
      <c r="F47" s="663"/>
      <c r="G47" s="662">
        <f>SUM(G43:H46)</f>
        <v>0</v>
      </c>
      <c r="H47" s="663"/>
      <c r="I47" s="649">
        <f>SUM(I43:J46)</f>
        <v>0</v>
      </c>
      <c r="J47" s="650"/>
      <c r="K47" s="693">
        <f>SUM(K43:L46)</f>
        <v>0</v>
      </c>
      <c r="L47" s="663"/>
      <c r="M47" s="649">
        <f>SUM(M43:N46)</f>
        <v>0</v>
      </c>
      <c r="N47" s="650"/>
    </row>
    <row r="48" spans="1:14">
      <c r="A48" t="s">
        <v>110</v>
      </c>
    </row>
  </sheetData>
  <mergeCells count="171">
    <mergeCell ref="K35:L35"/>
    <mergeCell ref="M35:N35"/>
    <mergeCell ref="A36:B36"/>
    <mergeCell ref="C36:D36"/>
    <mergeCell ref="E36:F36"/>
    <mergeCell ref="G36:H36"/>
    <mergeCell ref="I36:J36"/>
    <mergeCell ref="K36:L36"/>
    <mergeCell ref="M36:N36"/>
    <mergeCell ref="A35:B35"/>
    <mergeCell ref="C35:D35"/>
    <mergeCell ref="E35:F35"/>
    <mergeCell ref="G35:H35"/>
    <mergeCell ref="I35:J35"/>
    <mergeCell ref="K33:L33"/>
    <mergeCell ref="M33:N33"/>
    <mergeCell ref="A34:B34"/>
    <mergeCell ref="C34:D34"/>
    <mergeCell ref="E34:F34"/>
    <mergeCell ref="G34:H34"/>
    <mergeCell ref="I34:J34"/>
    <mergeCell ref="K34:L34"/>
    <mergeCell ref="M34:N34"/>
    <mergeCell ref="A33:B33"/>
    <mergeCell ref="C33:D33"/>
    <mergeCell ref="E33:F33"/>
    <mergeCell ref="G33:H33"/>
    <mergeCell ref="I33:J33"/>
    <mergeCell ref="K31:L31"/>
    <mergeCell ref="M31:N31"/>
    <mergeCell ref="A32:B32"/>
    <mergeCell ref="C32:D32"/>
    <mergeCell ref="E32:F32"/>
    <mergeCell ref="G32:H32"/>
    <mergeCell ref="I32:J32"/>
    <mergeCell ref="K32:L32"/>
    <mergeCell ref="M32:N32"/>
    <mergeCell ref="A31:B31"/>
    <mergeCell ref="C31:D31"/>
    <mergeCell ref="E31:F31"/>
    <mergeCell ref="G31:H31"/>
    <mergeCell ref="I31:J31"/>
    <mergeCell ref="K45:L45"/>
    <mergeCell ref="M45:N45"/>
    <mergeCell ref="K46:L46"/>
    <mergeCell ref="M46:N46"/>
    <mergeCell ref="K47:L47"/>
    <mergeCell ref="M47:N47"/>
    <mergeCell ref="K42:L42"/>
    <mergeCell ref="M42:N42"/>
    <mergeCell ref="K43:L43"/>
    <mergeCell ref="M43:N43"/>
    <mergeCell ref="K44:L44"/>
    <mergeCell ref="M44:N44"/>
    <mergeCell ref="K23:L23"/>
    <mergeCell ref="M23:N23"/>
    <mergeCell ref="K24:L24"/>
    <mergeCell ref="M24:N24"/>
    <mergeCell ref="K25:L25"/>
    <mergeCell ref="M25:N25"/>
    <mergeCell ref="K20:L20"/>
    <mergeCell ref="M20:N20"/>
    <mergeCell ref="K21:L21"/>
    <mergeCell ref="M21:N21"/>
    <mergeCell ref="K22:L22"/>
    <mergeCell ref="M22:N22"/>
    <mergeCell ref="K12:L12"/>
    <mergeCell ref="M12:N12"/>
    <mergeCell ref="K13:L13"/>
    <mergeCell ref="M13:N13"/>
    <mergeCell ref="K14:L14"/>
    <mergeCell ref="M14:N14"/>
    <mergeCell ref="K9:L9"/>
    <mergeCell ref="M9:N9"/>
    <mergeCell ref="K10:L10"/>
    <mergeCell ref="M10:N10"/>
    <mergeCell ref="K11:L11"/>
    <mergeCell ref="M11:N11"/>
    <mergeCell ref="A2:J2"/>
    <mergeCell ref="A14:B14"/>
    <mergeCell ref="C14:D14"/>
    <mergeCell ref="E14:F14"/>
    <mergeCell ref="G14:H14"/>
    <mergeCell ref="I14:J14"/>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9:B9"/>
    <mergeCell ref="C9:D9"/>
    <mergeCell ref="E9:F9"/>
    <mergeCell ref="G9:H9"/>
    <mergeCell ref="I9:J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E25:F25"/>
    <mergeCell ref="G25:H25"/>
    <mergeCell ref="I25:J25"/>
    <mergeCell ref="A24:B24"/>
    <mergeCell ref="C24:D24"/>
    <mergeCell ref="E24:F24"/>
    <mergeCell ref="G24:H24"/>
    <mergeCell ref="I24:J24"/>
    <mergeCell ref="C42:D42"/>
    <mergeCell ref="E42:F42"/>
    <mergeCell ref="G42:H42"/>
    <mergeCell ref="I42:J42"/>
    <mergeCell ref="I45:J45"/>
    <mergeCell ref="A44:B44"/>
    <mergeCell ref="C44:D44"/>
    <mergeCell ref="E44:F44"/>
    <mergeCell ref="G44:H44"/>
    <mergeCell ref="I44:J44"/>
    <mergeCell ref="I47:J47"/>
    <mergeCell ref="A46:B46"/>
    <mergeCell ref="C46:D46"/>
    <mergeCell ref="E46:F46"/>
    <mergeCell ref="G46:H46"/>
    <mergeCell ref="I46:J46"/>
    <mergeCell ref="B5:E5"/>
    <mergeCell ref="G5:H5"/>
    <mergeCell ref="A47:B47"/>
    <mergeCell ref="C47:D47"/>
    <mergeCell ref="E47:F47"/>
    <mergeCell ref="G47:H47"/>
    <mergeCell ref="A45:B45"/>
    <mergeCell ref="C45:D45"/>
    <mergeCell ref="E45:F45"/>
    <mergeCell ref="G45:H45"/>
    <mergeCell ref="A43:B43"/>
    <mergeCell ref="C43:D43"/>
    <mergeCell ref="E43:F43"/>
    <mergeCell ref="G43:H43"/>
    <mergeCell ref="A25:B25"/>
    <mergeCell ref="C25:D25"/>
    <mergeCell ref="I43:J43"/>
    <mergeCell ref="A42:B42"/>
  </mergeCells>
  <phoneticPr fontId="19"/>
  <pageMargins left="0.7" right="0.7" top="0.75" bottom="0.75" header="0.3" footer="0.3"/>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6CE6-08CA-4B8D-BFF9-AA03551B747F}">
  <dimension ref="A1:J31"/>
  <sheetViews>
    <sheetView view="pageBreakPreview" zoomScaleNormal="100" zoomScaleSheetLayoutView="100" workbookViewId="0">
      <selection activeCell="Q17" sqref="Q17"/>
    </sheetView>
  </sheetViews>
  <sheetFormatPr defaultRowHeight="13.2"/>
  <cols>
    <col min="1" max="1" width="10.109375" customWidth="1"/>
    <col min="6" max="6" width="10.88671875" customWidth="1"/>
  </cols>
  <sheetData>
    <row r="1" spans="1:10" ht="23.4" customHeight="1"/>
    <row r="2" spans="1:10" ht="48" customHeight="1">
      <c r="A2" s="703" t="s">
        <v>120</v>
      </c>
      <c r="B2" s="688"/>
      <c r="C2" s="688"/>
      <c r="D2" s="688"/>
      <c r="E2" s="688"/>
      <c r="F2" s="688"/>
      <c r="G2" s="688"/>
      <c r="H2" s="688"/>
      <c r="I2" s="688"/>
      <c r="J2" s="688"/>
    </row>
    <row r="3" spans="1:10" ht="14.4" customHeight="1">
      <c r="A3" s="82"/>
      <c r="B3" s="81"/>
      <c r="C3" s="81"/>
      <c r="D3" s="81"/>
      <c r="E3" s="81"/>
      <c r="F3" s="81"/>
      <c r="G3" s="81"/>
      <c r="H3" s="81"/>
      <c r="I3" s="81"/>
      <c r="J3" s="81"/>
    </row>
    <row r="5" spans="1:10" ht="30" customHeight="1">
      <c r="A5" s="77" t="s">
        <v>116</v>
      </c>
      <c r="B5" s="656"/>
      <c r="C5" s="657"/>
      <c r="D5" s="657"/>
      <c r="E5" s="658"/>
      <c r="F5" s="86" t="s">
        <v>126</v>
      </c>
      <c r="G5" s="704"/>
      <c r="H5" s="704"/>
      <c r="I5" s="704"/>
    </row>
    <row r="6" spans="1:10" ht="31.2" customHeight="1">
      <c r="A6" s="77" t="s">
        <v>118</v>
      </c>
      <c r="B6" s="656"/>
      <c r="C6" s="657"/>
      <c r="D6" s="657"/>
      <c r="E6" s="658"/>
      <c r="F6" s="77" t="s">
        <v>117</v>
      </c>
      <c r="G6" s="704"/>
      <c r="H6" s="704"/>
      <c r="I6" s="704"/>
    </row>
    <row r="10" spans="1:10" ht="26.4" customHeight="1">
      <c r="A10" t="s">
        <v>108</v>
      </c>
    </row>
    <row r="11" spans="1:10">
      <c r="A11" s="694"/>
      <c r="B11" s="695"/>
      <c r="C11" s="695"/>
      <c r="D11" s="695"/>
      <c r="E11" s="695"/>
      <c r="F11" s="695"/>
      <c r="G11" s="695"/>
      <c r="H11" s="695"/>
      <c r="I11" s="696"/>
    </row>
    <row r="12" spans="1:10">
      <c r="A12" s="697"/>
      <c r="B12" s="698"/>
      <c r="C12" s="698"/>
      <c r="D12" s="698"/>
      <c r="E12" s="698"/>
      <c r="F12" s="698"/>
      <c r="G12" s="698"/>
      <c r="H12" s="698"/>
      <c r="I12" s="699"/>
    </row>
    <row r="13" spans="1:10">
      <c r="A13" s="697"/>
      <c r="B13" s="698"/>
      <c r="C13" s="698"/>
      <c r="D13" s="698"/>
      <c r="E13" s="698"/>
      <c r="F13" s="698"/>
      <c r="G13" s="698"/>
      <c r="H13" s="698"/>
      <c r="I13" s="699"/>
    </row>
    <row r="14" spans="1:10">
      <c r="A14" s="697"/>
      <c r="B14" s="698"/>
      <c r="C14" s="698"/>
      <c r="D14" s="698"/>
      <c r="E14" s="698"/>
      <c r="F14" s="698"/>
      <c r="G14" s="698"/>
      <c r="H14" s="698"/>
      <c r="I14" s="699"/>
    </row>
    <row r="15" spans="1:10">
      <c r="A15" s="697"/>
      <c r="B15" s="698"/>
      <c r="C15" s="698"/>
      <c r="D15" s="698"/>
      <c r="E15" s="698"/>
      <c r="F15" s="698"/>
      <c r="G15" s="698"/>
      <c r="H15" s="698"/>
      <c r="I15" s="699"/>
    </row>
    <row r="16" spans="1:10">
      <c r="A16" s="697"/>
      <c r="B16" s="698"/>
      <c r="C16" s="698"/>
      <c r="D16" s="698"/>
      <c r="E16" s="698"/>
      <c r="F16" s="698"/>
      <c r="G16" s="698"/>
      <c r="H16" s="698"/>
      <c r="I16" s="699"/>
    </row>
    <row r="17" spans="1:9">
      <c r="A17" s="697"/>
      <c r="B17" s="698"/>
      <c r="C17" s="698"/>
      <c r="D17" s="698"/>
      <c r="E17" s="698"/>
      <c r="F17" s="698"/>
      <c r="G17" s="698"/>
      <c r="H17" s="698"/>
      <c r="I17" s="699"/>
    </row>
    <row r="18" spans="1:9">
      <c r="A18" s="697"/>
      <c r="B18" s="698"/>
      <c r="C18" s="698"/>
      <c r="D18" s="698"/>
      <c r="E18" s="698"/>
      <c r="F18" s="698"/>
      <c r="G18" s="698"/>
      <c r="H18" s="698"/>
      <c r="I18" s="699"/>
    </row>
    <row r="19" spans="1:9">
      <c r="A19" s="697"/>
      <c r="B19" s="698"/>
      <c r="C19" s="698"/>
      <c r="D19" s="698"/>
      <c r="E19" s="698"/>
      <c r="F19" s="698"/>
      <c r="G19" s="698"/>
      <c r="H19" s="698"/>
      <c r="I19" s="699"/>
    </row>
    <row r="20" spans="1:9">
      <c r="A20" s="697"/>
      <c r="B20" s="698"/>
      <c r="C20" s="698"/>
      <c r="D20" s="698"/>
      <c r="E20" s="698"/>
      <c r="F20" s="698"/>
      <c r="G20" s="698"/>
      <c r="H20" s="698"/>
      <c r="I20" s="699"/>
    </row>
    <row r="21" spans="1:9">
      <c r="A21" s="697"/>
      <c r="B21" s="698"/>
      <c r="C21" s="698"/>
      <c r="D21" s="698"/>
      <c r="E21" s="698"/>
      <c r="F21" s="698"/>
      <c r="G21" s="698"/>
      <c r="H21" s="698"/>
      <c r="I21" s="699"/>
    </row>
    <row r="22" spans="1:9">
      <c r="A22" s="697"/>
      <c r="B22" s="698"/>
      <c r="C22" s="698"/>
      <c r="D22" s="698"/>
      <c r="E22" s="698"/>
      <c r="F22" s="698"/>
      <c r="G22" s="698"/>
      <c r="H22" s="698"/>
      <c r="I22" s="699"/>
    </row>
    <row r="23" spans="1:9">
      <c r="A23" s="697"/>
      <c r="B23" s="698"/>
      <c r="C23" s="698"/>
      <c r="D23" s="698"/>
      <c r="E23" s="698"/>
      <c r="F23" s="698"/>
      <c r="G23" s="698"/>
      <c r="H23" s="698"/>
      <c r="I23" s="699"/>
    </row>
    <row r="24" spans="1:9">
      <c r="A24" s="697"/>
      <c r="B24" s="698"/>
      <c r="C24" s="698"/>
      <c r="D24" s="698"/>
      <c r="E24" s="698"/>
      <c r="F24" s="698"/>
      <c r="G24" s="698"/>
      <c r="H24" s="698"/>
      <c r="I24" s="699"/>
    </row>
    <row r="25" spans="1:9">
      <c r="A25" s="697"/>
      <c r="B25" s="698"/>
      <c r="C25" s="698"/>
      <c r="D25" s="698"/>
      <c r="E25" s="698"/>
      <c r="F25" s="698"/>
      <c r="G25" s="698"/>
      <c r="H25" s="698"/>
      <c r="I25" s="699"/>
    </row>
    <row r="26" spans="1:9">
      <c r="A26" s="697"/>
      <c r="B26" s="698"/>
      <c r="C26" s="698"/>
      <c r="D26" s="698"/>
      <c r="E26" s="698"/>
      <c r="F26" s="698"/>
      <c r="G26" s="698"/>
      <c r="H26" s="698"/>
      <c r="I26" s="699"/>
    </row>
    <row r="27" spans="1:9">
      <c r="A27" s="697"/>
      <c r="B27" s="698"/>
      <c r="C27" s="698"/>
      <c r="D27" s="698"/>
      <c r="E27" s="698"/>
      <c r="F27" s="698"/>
      <c r="G27" s="698"/>
      <c r="H27" s="698"/>
      <c r="I27" s="699"/>
    </row>
    <row r="28" spans="1:9">
      <c r="A28" s="697"/>
      <c r="B28" s="698"/>
      <c r="C28" s="698"/>
      <c r="D28" s="698"/>
      <c r="E28" s="698"/>
      <c r="F28" s="698"/>
      <c r="G28" s="698"/>
      <c r="H28" s="698"/>
      <c r="I28" s="699"/>
    </row>
    <row r="29" spans="1:9">
      <c r="A29" s="697"/>
      <c r="B29" s="698"/>
      <c r="C29" s="698"/>
      <c r="D29" s="698"/>
      <c r="E29" s="698"/>
      <c r="F29" s="698"/>
      <c r="G29" s="698"/>
      <c r="H29" s="698"/>
      <c r="I29" s="699"/>
    </row>
    <row r="30" spans="1:9">
      <c r="A30" s="697"/>
      <c r="B30" s="698"/>
      <c r="C30" s="698"/>
      <c r="D30" s="698"/>
      <c r="E30" s="698"/>
      <c r="F30" s="698"/>
      <c r="G30" s="698"/>
      <c r="H30" s="698"/>
      <c r="I30" s="699"/>
    </row>
    <row r="31" spans="1:9">
      <c r="A31" s="700"/>
      <c r="B31" s="701"/>
      <c r="C31" s="701"/>
      <c r="D31" s="701"/>
      <c r="E31" s="701"/>
      <c r="F31" s="701"/>
      <c r="G31" s="701"/>
      <c r="H31" s="701"/>
      <c r="I31" s="702"/>
    </row>
  </sheetData>
  <mergeCells count="6">
    <mergeCell ref="A11:I31"/>
    <mergeCell ref="A2:J2"/>
    <mergeCell ref="B5:E5"/>
    <mergeCell ref="B6:E6"/>
    <mergeCell ref="G5:I5"/>
    <mergeCell ref="G6:I6"/>
  </mergeCells>
  <phoneticPr fontId="19"/>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（様式１）</vt:lpstr>
      <vt:lpstr>様式１（記入要領）</vt:lpstr>
      <vt:lpstr>（様式２）</vt:lpstr>
      <vt:lpstr>様式２（記入要領）</vt:lpstr>
      <vt:lpstr>様式３</vt:lpstr>
      <vt:lpstr>様式３（記入要領） </vt:lpstr>
      <vt:lpstr>様式４</vt:lpstr>
      <vt:lpstr>様式４（記入要領） </vt:lpstr>
      <vt:lpstr>(様式５）</vt:lpstr>
      <vt:lpstr>様式５（記入要領 ）</vt:lpstr>
      <vt:lpstr>別紙１</vt:lpstr>
      <vt:lpstr>別紙２</vt:lpstr>
      <vt:lpstr>'（様式１）'!Print_Area</vt:lpstr>
      <vt:lpstr>'（様式２）'!Print_Area</vt:lpstr>
      <vt:lpstr>'(様式５）'!Print_Area</vt:lpstr>
      <vt:lpstr>別紙１!Print_Area</vt:lpstr>
      <vt:lpstr>別紙２!Print_Area</vt:lpstr>
      <vt:lpstr>'様式２（記入要領）'!Print_Area</vt:lpstr>
      <vt:lpstr>様式３!Print_Area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2024-02-07T02:00:07Z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2022-01-28T07:03:33Z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4bfc8b33-1c67-49d9-ad00-3390c5d30076</vt:lpwstr>
  </property>
  <property fmtid="{D5CDD505-2E9C-101B-9397-08002B2CF9AE}" pid="8" name="MSIP_Label_d899a617-f30e-4fb8-b81c-fb6d0b94ac5b_ContentBits">
    <vt:lpwstr>0</vt:lpwstr>
  </property>
</Properties>
</file>